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360" windowHeight="5316" firstSheet="1" activeTab="1"/>
  </bookViews>
  <sheets>
    <sheet name="Foglio17" sheetId="1" r:id="rId1"/>
    <sheet name="Foglio1" sheetId="2" r:id="rId2"/>
    <sheet name="Foglio2" sheetId="3" r:id="rId3"/>
    <sheet name="Foglio3" sheetId="4" r:id="rId4"/>
    <sheet name="Foglio4" sheetId="5" r:id="rId5"/>
    <sheet name="Foglio5" sheetId="6" r:id="rId6"/>
    <sheet name="Foglio6" sheetId="7" r:id="rId7"/>
    <sheet name="Foglio7" sheetId="8" r:id="rId8"/>
    <sheet name="Foglio8" sheetId="9" r:id="rId9"/>
    <sheet name="Foglio9" sheetId="10" r:id="rId10"/>
    <sheet name="Foglio10" sheetId="11" r:id="rId11"/>
    <sheet name="Foglio11" sheetId="12" r:id="rId12"/>
    <sheet name="Foglio12" sheetId="13" r:id="rId13"/>
    <sheet name="Foglio13" sheetId="14" r:id="rId14"/>
    <sheet name="Foglio14" sheetId="15" r:id="rId15"/>
    <sheet name="Foglio15" sheetId="16" r:id="rId16"/>
    <sheet name="Foglio16" sheetId="17" r:id="rId17"/>
  </sheets>
  <definedNames>
    <definedName name="_xlnm.Print_Area" localSheetId="1">'Foglio1'!$A$1:$H$235</definedName>
  </definedNames>
  <calcPr fullCalcOnLoad="1"/>
</workbook>
</file>

<file path=xl/sharedStrings.xml><?xml version="1.0" encoding="utf-8"?>
<sst xmlns="http://schemas.openxmlformats.org/spreadsheetml/2006/main" count="556" uniqueCount="172">
  <si>
    <t>RENDITE E RICAVI</t>
  </si>
  <si>
    <t>-</t>
  </si>
  <si>
    <t>=</t>
  </si>
  <si>
    <t>All. 1</t>
  </si>
  <si>
    <t xml:space="preserve"> </t>
  </si>
  <si>
    <t>SPESE E COSTI</t>
  </si>
  <si>
    <t>All. 9</t>
  </si>
  <si>
    <t>Gestione mensa e convitto</t>
  </si>
  <si>
    <t>Interessi attivi</t>
  </si>
  <si>
    <t>Riscaldamento</t>
  </si>
  <si>
    <t>Energia Elettrica</t>
  </si>
  <si>
    <t>Manutenzione e riparazioni ordinarie</t>
  </si>
  <si>
    <t>Manutenzione macchine ufficio</t>
  </si>
  <si>
    <t>Cancelleria e stampati</t>
  </si>
  <si>
    <t>Attività sportive, ricreative allievi</t>
  </si>
  <si>
    <t>Retribuzioni</t>
  </si>
  <si>
    <t>Compensi professionali</t>
  </si>
  <si>
    <t>Materiale Vegetale</t>
  </si>
  <si>
    <t>Concimi e Fertilizzanti</t>
  </si>
  <si>
    <t>Materiale ed attrezzi d'uso</t>
  </si>
  <si>
    <t>Carburanti e lubrificanti</t>
  </si>
  <si>
    <t>Lavorazione terreni e piante c/terzi</t>
  </si>
  <si>
    <t>Postelegrafoniche</t>
  </si>
  <si>
    <t>Gas, acqua, raccolta rifiuti</t>
  </si>
  <si>
    <t>Biblioteca/pubblicazioni</t>
  </si>
  <si>
    <t>Costi di rappresentanza</t>
  </si>
  <si>
    <t>Ammortamenti</t>
  </si>
  <si>
    <t>Sicurezza L. 626/94</t>
  </si>
  <si>
    <t xml:space="preserve">Ricavi attività Centro Agricolo </t>
  </si>
  <si>
    <t>Attività Centro Agricolo</t>
  </si>
  <si>
    <t>Mostre e convegni</t>
  </si>
  <si>
    <t>Servizi M.A.C.</t>
  </si>
  <si>
    <t>Costi pulizia e lavanderia</t>
  </si>
  <si>
    <t>Costi igienico sanitari</t>
  </si>
  <si>
    <t>Costi pasti mensa</t>
  </si>
  <si>
    <t>Costi per automezzi</t>
  </si>
  <si>
    <t>Avanzo</t>
  </si>
  <si>
    <t>Allievi semiconvittori</t>
  </si>
  <si>
    <t>Allievi convittori</t>
  </si>
  <si>
    <t>Prestazioni e prodotti attività Mirt</t>
  </si>
  <si>
    <t>Proventi e ricavi vari</t>
  </si>
  <si>
    <t>Proventi e ricavi Vari</t>
  </si>
  <si>
    <t>Oneri personale dipendente</t>
  </si>
  <si>
    <t>Contributi</t>
  </si>
  <si>
    <t>Trattamento di fine rapporto</t>
  </si>
  <si>
    <t>Assicurazione INAIL Allievi</t>
  </si>
  <si>
    <t>Libri di testo - attrezzature allievi</t>
  </si>
  <si>
    <t>Costi di funzionamento didattico</t>
  </si>
  <si>
    <t>Gite d'istruzione allievi</t>
  </si>
  <si>
    <t>Merci c/acquisti</t>
  </si>
  <si>
    <t>Costi manifestazione, diverse mostre/convegni</t>
  </si>
  <si>
    <t>Antiparassitari</t>
  </si>
  <si>
    <t>Vasi ed imballaggi</t>
  </si>
  <si>
    <t>Analisi terreni</t>
  </si>
  <si>
    <t>Reagenti chimici</t>
  </si>
  <si>
    <t>Piccole attrezz. Materiale  vario di labor.</t>
  </si>
  <si>
    <t>Costi aggiornamento (part. Convegni)</t>
  </si>
  <si>
    <t>Costo smaltimento rifiuti speciali</t>
  </si>
  <si>
    <t>Associazioni</t>
  </si>
  <si>
    <t>Costi presenze allievi mostre e Convegni</t>
  </si>
  <si>
    <t>All. 6</t>
  </si>
  <si>
    <t>Viaggi e trasferte</t>
  </si>
  <si>
    <t>Costi diversi</t>
  </si>
  <si>
    <t>Oneri finanziari</t>
  </si>
  <si>
    <t>Spese bancarie</t>
  </si>
  <si>
    <t>Interessi passivi</t>
  </si>
  <si>
    <t>Sconti abbuoni passivi</t>
  </si>
  <si>
    <t>Perdite su crediti</t>
  </si>
  <si>
    <t>Tasse, CC.GG.e bolli</t>
  </si>
  <si>
    <t>Imposte varie</t>
  </si>
  <si>
    <t xml:space="preserve">  </t>
  </si>
  <si>
    <t>Centro Formazione</t>
  </si>
  <si>
    <t>Centro Mirt</t>
  </si>
  <si>
    <t>Costi generali e di patrimonio</t>
  </si>
  <si>
    <t>Sponsorizzazione e manifestazioni</t>
  </si>
  <si>
    <t>Attività Centro Formazione CFP</t>
  </si>
  <si>
    <t>Attività Centro Formazione IPAA</t>
  </si>
  <si>
    <t>Costi generali, oneri generali diversi e di patrimonio</t>
  </si>
  <si>
    <t>Attività Centro Mirt - Ricerca e Laboratori</t>
  </si>
  <si>
    <t>Ricavi e rendite generali diverse</t>
  </si>
  <si>
    <t>Ricavi  attività Centro Mirt ricerche - laboratori</t>
  </si>
  <si>
    <t>Ricavi attività Centro Formazione C.F.P.</t>
  </si>
  <si>
    <t>Ricavi attività Centro Formazione I.P.A.A.</t>
  </si>
  <si>
    <t>Attività Centro Formazione Corsi FSE - Corsi Vari</t>
  </si>
  <si>
    <t>Regione Lombardia Ass. Istr. finanz. FSE - Corsi Vari</t>
  </si>
  <si>
    <t>All. 10</t>
  </si>
  <si>
    <t>Fondazione Cariplo - Programma Biolomb</t>
  </si>
  <si>
    <t>C.C.I.A.A. Como</t>
  </si>
  <si>
    <t>C.C.I.A.A. Milano</t>
  </si>
  <si>
    <t>Attività Centro di Saggio</t>
  </si>
  <si>
    <t>Assicurazioni varie</t>
  </si>
  <si>
    <t>Montaggi noleggio strutture</t>
  </si>
  <si>
    <t>Ricavi, Servizi, Prestazioni Varie e vendita prodotti</t>
  </si>
  <si>
    <t>Enti diversi per contributi e servizi</t>
  </si>
  <si>
    <t>Vendita prodotti attività agricola/spaccio aziendale</t>
  </si>
  <si>
    <t>Rette scolastiche e convittuali</t>
  </si>
  <si>
    <t xml:space="preserve">                       Allegato n. 5</t>
  </si>
  <si>
    <t>Allegato n. 11</t>
  </si>
  <si>
    <t>All. 11</t>
  </si>
  <si>
    <t>Servizi e contributi per attività R.L. D.G. Agricoltura</t>
  </si>
  <si>
    <t>Sopravvenienze pass. Insuss. attive</t>
  </si>
  <si>
    <t>Prestazioni formative corsi vari</t>
  </si>
  <si>
    <t>Servizi Educativi</t>
  </si>
  <si>
    <t>Regione Lombardia contributo gestione Legge 48/85</t>
  </si>
  <si>
    <t>Fondazione CARIPLO  contributo gestione</t>
  </si>
  <si>
    <t>Convenzione quadro R.L./Fondazione contributi per piani operativi</t>
  </si>
  <si>
    <t xml:space="preserve">Contributo per attività divulgativa PSR </t>
  </si>
  <si>
    <t>Contributi per attività di sperimentazione</t>
  </si>
  <si>
    <t xml:space="preserve">                       Allegato n. 2</t>
  </si>
  <si>
    <t>Allegato n. 9</t>
  </si>
  <si>
    <t>Segue allegato 10</t>
  </si>
  <si>
    <t>Allegato n. 10</t>
  </si>
  <si>
    <t>All. 8</t>
  </si>
  <si>
    <t xml:space="preserve"> Azioni di supporto alle attività del Servizio Fitosanitario</t>
  </si>
  <si>
    <t>Sopravvenienze attive, insussistenze passive</t>
  </si>
  <si>
    <t>ISO 9001 e vigilanza Dlgs 231/01</t>
  </si>
  <si>
    <t>Quote iscrizioni e tasse esami</t>
  </si>
  <si>
    <t>Ricavi per servizi, prestazioni  e vendita prodotti</t>
  </si>
  <si>
    <t>Tasse ed Oneri finanziari</t>
  </si>
  <si>
    <t>CCIAA Como per borsa di studio</t>
  </si>
  <si>
    <t>Borse di Studio CCIAA Como</t>
  </si>
  <si>
    <t>Doti Formazione e Lavoro</t>
  </si>
  <si>
    <t>Doti Ammortizzatori Sociali</t>
  </si>
  <si>
    <t>Doti prov.li</t>
  </si>
  <si>
    <t>Amministrazione Prov. Como</t>
  </si>
  <si>
    <t>Amministrazione Prov. Varese</t>
  </si>
  <si>
    <t>Location</t>
  </si>
  <si>
    <t>Servizi Centro Flora Autoctona</t>
  </si>
  <si>
    <t>Costi propaganda pubblicità - istituzionale</t>
  </si>
  <si>
    <t>Borsa lavoro</t>
  </si>
  <si>
    <t xml:space="preserve">Servizi Formativi al lavoro- Dispositivi vari </t>
  </si>
  <si>
    <t>Servizi Formativi DDIF + 4° e 5°</t>
  </si>
  <si>
    <t>Servizi formativi DDIF + 4° e 5° anno</t>
  </si>
  <si>
    <t xml:space="preserve">                       Allegato n. 8</t>
  </si>
  <si>
    <t xml:space="preserve">                       Allegato n. 7</t>
  </si>
  <si>
    <t xml:space="preserve">                       Allegato n. 6</t>
  </si>
  <si>
    <t xml:space="preserve">                       Allegato n. 4</t>
  </si>
  <si>
    <t xml:space="preserve">                       Allegato n. 3</t>
  </si>
  <si>
    <t>Allegato n. 1</t>
  </si>
  <si>
    <t>Servizi Formativi I.T.S.</t>
  </si>
  <si>
    <t>Attività in ambito DDIF - 1-2-3 anno (dote)</t>
  </si>
  <si>
    <t>Servizi Twinning</t>
  </si>
  <si>
    <t xml:space="preserve">- </t>
  </si>
  <si>
    <t>Attività Twinnings</t>
  </si>
  <si>
    <t>Organismo di Vigilanza</t>
  </si>
  <si>
    <t>Azioni di supporto fitodepurazione</t>
  </si>
  <si>
    <t>MIPA</t>
  </si>
  <si>
    <t>Fond. Varesotto</t>
  </si>
  <si>
    <t>Visite guidate e laboratori didattici</t>
  </si>
  <si>
    <t>Servizi Interreg Insem</t>
  </si>
  <si>
    <t>Costi propaganda pubblicità - tarlo asiatico</t>
  </si>
  <si>
    <t>Compensi revisori e rimborso spese C.d.A.</t>
  </si>
  <si>
    <t>Azioni di supporto divulgazione</t>
  </si>
  <si>
    <t xml:space="preserve"> Azioni di supporto alla campagna tarlo asiatico</t>
  </si>
  <si>
    <t>Coltivazione di arundo donax</t>
  </si>
  <si>
    <t>Convittualita' IPAA e I.T.A. G. Dell'Amore, DDIF,         4,5°anno e I.T.S.</t>
  </si>
  <si>
    <t>Servizi Formativi R.L. D.G Formazione                          Prog.Lombardia Plus</t>
  </si>
  <si>
    <t>Rette scolastiche IPAA e I.T.A.         G. Dell'Amore e I.TS</t>
  </si>
  <si>
    <t>Dote unica regionale</t>
  </si>
  <si>
    <t>Servizi Formativi R.L. (vari dispositivi)</t>
  </si>
  <si>
    <t>IV e V classe .form.prof. e percorsi personalizzati</t>
  </si>
  <si>
    <t>Contratto Terziario (n. 58 dip.)</t>
  </si>
  <si>
    <t>Contratto Scuola Laica (n. 16 dip.)</t>
  </si>
  <si>
    <t>Contratto Florovivaisti (n. 5 dip.)</t>
  </si>
  <si>
    <t>Costi vari e vigilanza</t>
  </si>
  <si>
    <t>Commissioni esami</t>
  </si>
  <si>
    <t>Canoni leasing</t>
  </si>
  <si>
    <t>All. 2</t>
  </si>
  <si>
    <t>All. 3</t>
  </si>
  <si>
    <t>All. 4</t>
  </si>
  <si>
    <t>All. 5</t>
  </si>
  <si>
    <t>All. 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</si>
</sst>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6"/>
      <name val="Desdemona"/>
      <family val="5"/>
    </font>
    <font>
      <b/>
      <i/>
      <sz val="18"/>
      <name val="Impact"/>
      <family val="0"/>
    </font>
    <font>
      <b/>
      <i/>
      <sz val="16"/>
      <name val="Impact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3" fontId="5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3" fontId="5" fillId="0" borderId="15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3" fontId="8" fillId="0" borderId="18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3" fontId="4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Alignment="1" quotePrefix="1">
      <alignment horizontal="right" vertical="center"/>
    </xf>
    <xf numFmtId="3" fontId="3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3" fontId="15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/>
    </xf>
    <xf numFmtId="0" fontId="4" fillId="0" borderId="16" xfId="0" applyFont="1" applyBorder="1" applyAlignment="1" quotePrefix="1">
      <alignment vertical="center"/>
    </xf>
    <xf numFmtId="0" fontId="7" fillId="0" borderId="12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1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Continuous" vertical="center"/>
    </xf>
    <xf numFmtId="3" fontId="21" fillId="0" borderId="0" xfId="0" applyNumberFormat="1" applyFont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centerContinuous" vertical="center"/>
    </xf>
    <xf numFmtId="3" fontId="21" fillId="0" borderId="0" xfId="0" applyNumberFormat="1" applyFont="1" applyBorder="1" applyAlignment="1" quotePrefix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 quotePrefix="1">
      <alignment vertical="center"/>
    </xf>
    <xf numFmtId="0" fontId="2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0" fontId="0" fillId="0" borderId="0" xfId="0" applyFont="1" applyAlignment="1" quotePrefix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5" fillId="0" borderId="0" xfId="0" applyNumberFormat="1" applyFont="1" applyAlignment="1">
      <alignment horizontal="centerContinuous" vertical="center"/>
    </xf>
    <xf numFmtId="4" fontId="4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top"/>
    </xf>
    <xf numFmtId="4" fontId="17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Continuous" vertical="center"/>
    </xf>
    <xf numFmtId="4" fontId="4" fillId="0" borderId="11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/>
    </xf>
    <xf numFmtId="3" fontId="21" fillId="0" borderId="20" xfId="0" applyNumberFormat="1" applyFont="1" applyBorder="1" applyAlignment="1">
      <alignment vertical="center"/>
    </xf>
    <xf numFmtId="0" fontId="4" fillId="4" borderId="19" xfId="0" applyFont="1" applyFill="1" applyBorder="1" applyAlignment="1">
      <alignment horizontal="centerContinuous" vertical="center"/>
    </xf>
    <xf numFmtId="0" fontId="6" fillId="4" borderId="2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" fontId="17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4" borderId="19" xfId="0" applyFont="1" applyFill="1" applyBorder="1" applyAlignment="1">
      <alignment vertical="center"/>
    </xf>
    <xf numFmtId="0" fontId="12" fillId="4" borderId="19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12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4" fontId="4" fillId="0" borderId="19" xfId="0" applyNumberFormat="1" applyFont="1" applyFill="1" applyBorder="1" applyAlignment="1">
      <alignment vertical="center"/>
    </xf>
    <xf numFmtId="4" fontId="4" fillId="4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right" vertical="top"/>
    </xf>
    <xf numFmtId="3" fontId="2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6" xfId="0" applyFont="1" applyBorder="1" applyAlignment="1" quotePrefix="1">
      <alignment vertical="center"/>
    </xf>
    <xf numFmtId="0" fontId="4" fillId="0" borderId="14" xfId="0" applyFont="1" applyBorder="1" applyAlignment="1" quotePrefix="1">
      <alignment vertical="center"/>
    </xf>
    <xf numFmtId="0" fontId="4" fillId="0" borderId="10" xfId="0" applyFont="1" applyBorder="1" applyAlignment="1">
      <alignment vertical="center" wrapText="1"/>
    </xf>
    <xf numFmtId="3" fontId="21" fillId="4" borderId="2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0" fontId="12" fillId="0" borderId="16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/>
    </xf>
    <xf numFmtId="0" fontId="12" fillId="0" borderId="16" xfId="0" applyFont="1" applyBorder="1" applyAlignment="1" quotePrefix="1">
      <alignment horizontal="right" vertical="center"/>
    </xf>
    <xf numFmtId="3" fontId="12" fillId="0" borderId="15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vertical="center"/>
    </xf>
    <xf numFmtId="4" fontId="4" fillId="0" borderId="16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0" fontId="12" fillId="0" borderId="0" xfId="0" applyFont="1" applyBorder="1" applyAlignment="1" quotePrefix="1">
      <alignment horizontal="right" vertical="center"/>
    </xf>
    <xf numFmtId="4" fontId="17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Continuous" vertical="center"/>
    </xf>
    <xf numFmtId="4" fontId="4" fillId="0" borderId="0" xfId="44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centerContinuous" vertical="center"/>
    </xf>
    <xf numFmtId="0" fontId="5" fillId="0" borderId="12" xfId="0" applyFont="1" applyBorder="1" applyAlignment="1">
      <alignment vertical="center" wrapText="1"/>
    </xf>
    <xf numFmtId="0" fontId="21" fillId="0" borderId="20" xfId="0" applyFont="1" applyBorder="1" applyAlignment="1" quotePrefix="1">
      <alignment vertical="center"/>
    </xf>
    <xf numFmtId="0" fontId="21" fillId="4" borderId="20" xfId="0" applyFont="1" applyFill="1" applyBorder="1" applyAlignment="1" quotePrefix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4" fillId="0" borderId="17" xfId="0" applyFont="1" applyBorder="1" applyAlignment="1" quotePrefix="1">
      <alignment vertical="center"/>
    </xf>
    <xf numFmtId="0" fontId="21" fillId="0" borderId="20" xfId="0" applyFont="1" applyFill="1" applyBorder="1" applyAlignment="1" quotePrefix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 quotePrefix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6" fillId="0" borderId="13" xfId="0" applyFont="1" applyBorder="1" applyAlignment="1">
      <alignment horizontal="left" vertical="center"/>
    </xf>
    <xf numFmtId="0" fontId="4" fillId="0" borderId="15" xfId="0" applyFont="1" applyBorder="1" applyAlignment="1" quotePrefix="1">
      <alignment vertical="center"/>
    </xf>
    <xf numFmtId="0" fontId="4" fillId="0" borderId="19" xfId="0" applyFont="1" applyBorder="1" applyAlignment="1" quotePrefix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3" fontId="12" fillId="0" borderId="11" xfId="0" applyNumberFormat="1" applyFont="1" applyBorder="1" applyAlignment="1" quotePrefix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3" fontId="12" fillId="0" borderId="12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Continuous" vertical="center"/>
    </xf>
    <xf numFmtId="3" fontId="12" fillId="0" borderId="16" xfId="0" applyNumberFormat="1" applyFont="1" applyBorder="1" applyAlignment="1" quotePrefix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Continuous" vertical="center"/>
    </xf>
    <xf numFmtId="3" fontId="12" fillId="0" borderId="14" xfId="0" applyNumberFormat="1" applyFont="1" applyBorder="1" applyAlignment="1" quotePrefix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vertical="center"/>
    </xf>
    <xf numFmtId="0" fontId="21" fillId="0" borderId="13" xfId="0" applyFont="1" applyBorder="1" applyAlignment="1" quotePrefix="1">
      <alignment vertical="center"/>
    </xf>
    <xf numFmtId="0" fontId="21" fillId="0" borderId="17" xfId="0" applyFont="1" applyBorder="1" applyAlignment="1" quotePrefix="1">
      <alignment vertical="center"/>
    </xf>
    <xf numFmtId="3" fontId="12" fillId="0" borderId="0" xfId="0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0" fontId="21" fillId="0" borderId="0" xfId="0" applyFont="1" applyBorder="1" applyAlignment="1" quotePrefix="1">
      <alignment vertical="center"/>
    </xf>
    <xf numFmtId="3" fontId="12" fillId="4" borderId="19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 applyAlignment="1" quotePrefix="1">
      <alignment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12" fillId="0" borderId="12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horizontal="centerContinuous" vertical="center"/>
    </xf>
    <xf numFmtId="3" fontId="12" fillId="0" borderId="0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4" fontId="4" fillId="4" borderId="19" xfId="0" applyNumberFormat="1" applyFont="1" applyFill="1" applyBorder="1" applyAlignment="1">
      <alignment/>
    </xf>
    <xf numFmtId="0" fontId="21" fillId="4" borderId="20" xfId="0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6" fillId="4" borderId="21" xfId="0" applyFont="1" applyFill="1" applyBorder="1" applyAlignment="1">
      <alignment horizontal="left" vertical="center" wrapText="1"/>
    </xf>
    <xf numFmtId="3" fontId="12" fillId="4" borderId="21" xfId="0" applyNumberFormat="1" applyFont="1" applyFill="1" applyBorder="1" applyAlignment="1">
      <alignment vertical="center"/>
    </xf>
    <xf numFmtId="3" fontId="4" fillId="4" borderId="20" xfId="0" applyNumberFormat="1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" fontId="4" fillId="4" borderId="21" xfId="0" applyNumberFormat="1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3" fontId="12" fillId="4" borderId="20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centerContinuous" vertical="center" wrapText="1"/>
    </xf>
    <xf numFmtId="3" fontId="7" fillId="4" borderId="21" xfId="0" applyNumberFormat="1" applyFont="1" applyFill="1" applyBorder="1" applyAlignment="1">
      <alignment horizontal="centerContinuous" vertical="center"/>
    </xf>
    <xf numFmtId="0" fontId="7" fillId="4" borderId="21" xfId="0" applyFont="1" applyFill="1" applyBorder="1" applyAlignment="1">
      <alignment horizontal="centerContinuous" vertical="center"/>
    </xf>
    <xf numFmtId="4" fontId="7" fillId="4" borderId="21" xfId="0" applyNumberFormat="1" applyFont="1" applyFill="1" applyBorder="1" applyAlignment="1">
      <alignment horizontal="centerContinuous" vertical="center"/>
    </xf>
    <xf numFmtId="0" fontId="20" fillId="4" borderId="21" xfId="0" applyFont="1" applyFill="1" applyBorder="1" applyAlignment="1">
      <alignment horizontal="centerContinuous" vertical="center"/>
    </xf>
    <xf numFmtId="0" fontId="2" fillId="4" borderId="20" xfId="0" applyFont="1" applyFill="1" applyBorder="1" applyAlignment="1">
      <alignment horizontal="right" vertical="center"/>
    </xf>
    <xf numFmtId="0" fontId="18" fillId="4" borderId="19" xfId="0" applyFont="1" applyFill="1" applyBorder="1" applyAlignment="1">
      <alignment vertical="center"/>
    </xf>
    <xf numFmtId="0" fontId="20" fillId="0" borderId="13" xfId="0" applyFont="1" applyBorder="1" applyAlignment="1">
      <alignment horizontal="centerContinuous" vertical="center"/>
    </xf>
    <xf numFmtId="4" fontId="4" fillId="0" borderId="14" xfId="44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3" fontId="4" fillId="0" borderId="0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17" fillId="0" borderId="0" xfId="0" applyNumberFormat="1" applyFont="1" applyFill="1" applyAlignment="1">
      <alignment horizontal="left" vertical="center"/>
    </xf>
    <xf numFmtId="4" fontId="5" fillId="4" borderId="19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0" fillId="0" borderId="15" xfId="0" applyFont="1" applyBorder="1" applyAlignment="1">
      <alignment horizontal="left" vertical="center"/>
    </xf>
    <xf numFmtId="4" fontId="20" fillId="4" borderId="20" xfId="0" applyNumberFormat="1" applyFont="1" applyFill="1" applyBorder="1" applyAlignment="1">
      <alignment horizontal="left" vertical="center"/>
    </xf>
    <xf numFmtId="0" fontId="20" fillId="4" borderId="20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0" fontId="19" fillId="0" borderId="21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/>
    </xf>
    <xf numFmtId="0" fontId="21" fillId="0" borderId="15" xfId="0" applyFont="1" applyFill="1" applyBorder="1" applyAlignment="1" quotePrefix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 wrapText="1"/>
    </xf>
    <xf numFmtId="43" fontId="4" fillId="0" borderId="0" xfId="43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 quotePrefix="1">
      <alignment horizontal="centerContinuous" vertical="center"/>
    </xf>
    <xf numFmtId="0" fontId="6" fillId="0" borderId="11" xfId="0" applyFont="1" applyFill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centerContinuous" vertical="center"/>
    </xf>
    <xf numFmtId="3" fontId="21" fillId="0" borderId="17" xfId="0" applyNumberFormat="1" applyFont="1" applyFill="1" applyBorder="1" applyAlignment="1" quotePrefix="1">
      <alignment horizontal="centerContinuous" vertical="center"/>
    </xf>
    <xf numFmtId="43" fontId="4" fillId="0" borderId="16" xfId="43" applyFont="1" applyFill="1" applyBorder="1" applyAlignment="1">
      <alignment horizontal="right" vertical="center" wrapText="1"/>
    </xf>
    <xf numFmtId="0" fontId="4" fillId="0" borderId="19" xfId="0" applyFont="1" applyFill="1" applyBorder="1" applyAlignment="1" quotePrefix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 quotePrefix="1">
      <alignment horizontal="left" vertical="center" wrapText="1"/>
    </xf>
    <xf numFmtId="43" fontId="4" fillId="0" borderId="19" xfId="43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/>
    </xf>
    <xf numFmtId="43" fontId="4" fillId="4" borderId="19" xfId="43" applyFont="1" applyFill="1" applyBorder="1" applyAlignment="1">
      <alignment horizontal="right" vertical="center" wrapText="1"/>
    </xf>
    <xf numFmtId="3" fontId="21" fillId="4" borderId="20" xfId="0" applyNumberFormat="1" applyFont="1" applyFill="1" applyBorder="1" applyAlignment="1" quotePrefix="1">
      <alignment horizontal="centerContinuous" vertical="center"/>
    </xf>
    <xf numFmtId="0" fontId="4" fillId="0" borderId="11" xfId="0" applyFont="1" applyBorder="1" applyAlignment="1" quotePrefix="1">
      <alignment vertical="center"/>
    </xf>
    <xf numFmtId="0" fontId="4" fillId="0" borderId="16" xfId="0" applyFont="1" applyBorder="1" applyAlignment="1" quotePrefix="1">
      <alignment vertical="center" wrapText="1"/>
    </xf>
    <xf numFmtId="0" fontId="4" fillId="0" borderId="14" xfId="0" applyFont="1" applyBorder="1" applyAlignment="1" quotePrefix="1">
      <alignment vertical="center" wrapText="1"/>
    </xf>
    <xf numFmtId="0" fontId="8" fillId="0" borderId="16" xfId="0" applyFont="1" applyFill="1" applyBorder="1" applyAlignment="1" quotePrefix="1">
      <alignment horizontal="left" vertical="center" wrapText="1"/>
    </xf>
    <xf numFmtId="3" fontId="12" fillId="0" borderId="19" xfId="0" applyNumberFormat="1" applyFont="1" applyBorder="1" applyAlignment="1" quotePrefix="1">
      <alignment horizontal="right" vertical="center"/>
    </xf>
    <xf numFmtId="4" fontId="4" fillId="4" borderId="19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Continuous" vertical="center"/>
    </xf>
    <xf numFmtId="4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3" fontId="12" fillId="0" borderId="0" xfId="0" applyNumberFormat="1" applyFont="1" applyFill="1" applyBorder="1" applyAlignment="1" quotePrefix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3" fontId="21" fillId="4" borderId="20" xfId="0" applyNumberFormat="1" applyFont="1" applyFill="1" applyBorder="1" applyAlignment="1" quotePrefix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 quotePrefix="1">
      <alignment horizontal="left" vertical="center"/>
    </xf>
    <xf numFmtId="3" fontId="4" fillId="0" borderId="20" xfId="0" applyNumberFormat="1" applyFont="1" applyBorder="1" applyAlignment="1">
      <alignment vertical="center"/>
    </xf>
    <xf numFmtId="3" fontId="21" fillId="0" borderId="17" xfId="0" applyNumberFormat="1" applyFont="1" applyBorder="1" applyAlignment="1">
      <alignment horizontal="centerContinuous"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15" xfId="0" applyNumberFormat="1" applyFont="1" applyBorder="1" applyAlignment="1">
      <alignment horizontal="centerContinuous" vertical="center"/>
    </xf>
    <xf numFmtId="3" fontId="21" fillId="0" borderId="17" xfId="0" applyNumberFormat="1" applyFont="1" applyFill="1" applyBorder="1" applyAlignment="1">
      <alignment horizontal="centerContinuous" vertical="center"/>
    </xf>
    <xf numFmtId="4" fontId="4" fillId="4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left" vertical="center" wrapText="1"/>
    </xf>
    <xf numFmtId="3" fontId="21" fillId="0" borderId="15" xfId="0" applyNumberFormat="1" applyFont="1" applyFill="1" applyBorder="1" applyAlignment="1" quotePrefix="1">
      <alignment horizontal="centerContinuous" vertical="center"/>
    </xf>
    <xf numFmtId="0" fontId="6" fillId="0" borderId="17" xfId="0" applyFont="1" applyFill="1" applyBorder="1" applyAlignment="1">
      <alignment horizontal="left" vertical="center" wrapText="1"/>
    </xf>
    <xf numFmtId="4" fontId="4" fillId="0" borderId="14" xfId="0" applyNumberFormat="1" applyFont="1" applyBorder="1" applyAlignment="1">
      <alignment/>
    </xf>
    <xf numFmtId="0" fontId="8" fillId="0" borderId="14" xfId="0" applyFont="1" applyFill="1" applyBorder="1" applyAlignment="1" quotePrefix="1">
      <alignment horizontal="left" vertical="center" wrapText="1"/>
    </xf>
    <xf numFmtId="0" fontId="0" fillId="0" borderId="22" xfId="0" applyBorder="1" applyAlignment="1">
      <alignment/>
    </xf>
    <xf numFmtId="0" fontId="12" fillId="0" borderId="14" xfId="0" applyFont="1" applyBorder="1" applyAlignment="1" quotePrefix="1">
      <alignment horizontal="right" vertical="center"/>
    </xf>
    <xf numFmtId="0" fontId="12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 quotePrefix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 quotePrefix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29"/>
  <sheetViews>
    <sheetView tabSelected="1" zoomScaleSheetLayoutView="75" zoomScalePageLayoutView="0" workbookViewId="0" topLeftCell="A28">
      <selection activeCell="A32" sqref="A32"/>
    </sheetView>
  </sheetViews>
  <sheetFormatPr defaultColWidth="9.140625" defaultRowHeight="42" customHeight="1"/>
  <cols>
    <col min="1" max="1" width="3.57421875" style="4" bestFit="1" customWidth="1"/>
    <col min="2" max="2" width="47.00390625" style="66" customWidth="1"/>
    <col min="3" max="3" width="16.57421875" style="3" bestFit="1" customWidth="1"/>
    <col min="4" max="4" width="2.421875" style="0" customWidth="1"/>
    <col min="5" max="5" width="1.57421875" style="0" customWidth="1"/>
    <col min="6" max="6" width="16.28125" style="115" customWidth="1"/>
    <col min="7" max="7" width="2.8515625" style="90" bestFit="1" customWidth="1"/>
    <col min="8" max="8" width="7.00390625" style="100" customWidth="1"/>
  </cols>
  <sheetData>
    <row r="1" spans="1:8" s="16" customFormat="1" ht="69.75" customHeight="1">
      <c r="A1" s="253"/>
      <c r="B1" s="254" t="s">
        <v>0</v>
      </c>
      <c r="C1" s="255"/>
      <c r="D1" s="256"/>
      <c r="E1" s="256"/>
      <c r="F1" s="257"/>
      <c r="G1" s="258"/>
      <c r="H1" s="259"/>
    </row>
    <row r="2" spans="1:8" s="2" customFormat="1" ht="69.75" customHeight="1">
      <c r="A2" s="11"/>
      <c r="B2" s="65"/>
      <c r="C2" s="59"/>
      <c r="D2" s="1"/>
      <c r="E2" s="1"/>
      <c r="F2" s="109"/>
      <c r="G2" s="89"/>
      <c r="H2" s="99"/>
    </row>
    <row r="3" spans="1:8" ht="30.75" customHeight="1">
      <c r="A3" s="106" t="s">
        <v>1</v>
      </c>
      <c r="B3" s="142" t="s">
        <v>95</v>
      </c>
      <c r="C3" s="191"/>
      <c r="D3" s="263"/>
      <c r="F3" s="119">
        <v>1220000</v>
      </c>
      <c r="G3" s="120" t="s">
        <v>2</v>
      </c>
      <c r="H3" s="100" t="s">
        <v>3</v>
      </c>
    </row>
    <row r="4" spans="1:7" ht="30.75" customHeight="1">
      <c r="A4" s="107" t="s">
        <v>1</v>
      </c>
      <c r="B4" s="359" t="s">
        <v>156</v>
      </c>
      <c r="C4" s="359"/>
      <c r="D4" s="264"/>
      <c r="F4" s="121">
        <v>150000</v>
      </c>
      <c r="G4" s="122" t="s">
        <v>2</v>
      </c>
    </row>
    <row r="5" spans="1:8" ht="30.75" customHeight="1">
      <c r="A5" s="107" t="s">
        <v>1</v>
      </c>
      <c r="B5" s="359" t="s">
        <v>130</v>
      </c>
      <c r="C5" s="359"/>
      <c r="D5" s="264"/>
      <c r="F5" s="121">
        <v>190500</v>
      </c>
      <c r="G5" s="122" t="s">
        <v>2</v>
      </c>
      <c r="H5" s="100" t="s">
        <v>167</v>
      </c>
    </row>
    <row r="6" spans="1:7" ht="30.75" customHeight="1">
      <c r="A6" s="107" t="s">
        <v>1</v>
      </c>
      <c r="B6" s="359" t="s">
        <v>101</v>
      </c>
      <c r="C6" s="359"/>
      <c r="D6" s="264"/>
      <c r="F6" s="121">
        <v>150000</v>
      </c>
      <c r="G6" s="122" t="s">
        <v>2</v>
      </c>
    </row>
    <row r="7" spans="1:8" ht="30.75" customHeight="1">
      <c r="A7" s="107" t="s">
        <v>1</v>
      </c>
      <c r="B7" s="126" t="s">
        <v>131</v>
      </c>
      <c r="C7" s="8"/>
      <c r="D7" s="264"/>
      <c r="F7" s="121">
        <v>1000000</v>
      </c>
      <c r="G7" s="122" t="s">
        <v>2</v>
      </c>
      <c r="H7" s="100" t="s">
        <v>168</v>
      </c>
    </row>
    <row r="8" spans="1:7" ht="30.75" customHeight="1">
      <c r="A8" s="158" t="s">
        <v>1</v>
      </c>
      <c r="B8" s="126" t="s">
        <v>139</v>
      </c>
      <c r="C8" s="8"/>
      <c r="D8" s="264"/>
      <c r="F8" s="121">
        <v>270000</v>
      </c>
      <c r="G8" s="122" t="s">
        <v>2</v>
      </c>
    </row>
    <row r="9" spans="1:8" ht="30.75" customHeight="1">
      <c r="A9" s="107" t="s">
        <v>1</v>
      </c>
      <c r="B9" s="359" t="s">
        <v>99</v>
      </c>
      <c r="C9" s="359"/>
      <c r="D9" s="264"/>
      <c r="F9" s="121">
        <v>750000</v>
      </c>
      <c r="G9" s="122" t="s">
        <v>2</v>
      </c>
      <c r="H9" s="100" t="s">
        <v>169</v>
      </c>
    </row>
    <row r="10" spans="1:8" ht="30.75" customHeight="1">
      <c r="A10" s="107" t="s">
        <v>1</v>
      </c>
      <c r="B10" s="271" t="s">
        <v>93</v>
      </c>
      <c r="C10" s="270"/>
      <c r="D10" s="264"/>
      <c r="F10" s="121">
        <v>197000</v>
      </c>
      <c r="G10" s="122" t="s">
        <v>2</v>
      </c>
      <c r="H10" s="100" t="s">
        <v>170</v>
      </c>
    </row>
    <row r="11" spans="1:8" ht="30.75" customHeight="1">
      <c r="A11" s="107" t="s">
        <v>1</v>
      </c>
      <c r="B11" s="359" t="s">
        <v>117</v>
      </c>
      <c r="C11" s="359"/>
      <c r="D11" s="264"/>
      <c r="F11" s="121">
        <v>1126500</v>
      </c>
      <c r="G11" s="122" t="s">
        <v>2</v>
      </c>
      <c r="H11" s="100" t="s">
        <v>60</v>
      </c>
    </row>
    <row r="12" spans="1:8" ht="30.75" customHeight="1">
      <c r="A12" s="280" t="s">
        <v>1</v>
      </c>
      <c r="B12" s="126" t="s">
        <v>40</v>
      </c>
      <c r="C12" s="265"/>
      <c r="D12" s="264"/>
      <c r="F12" s="121">
        <v>280000</v>
      </c>
      <c r="G12" s="122" t="s">
        <v>2</v>
      </c>
      <c r="H12" s="100" t="s">
        <v>171</v>
      </c>
    </row>
    <row r="13" spans="1:7" ht="30.75" customHeight="1">
      <c r="A13" s="311" t="s">
        <v>1</v>
      </c>
      <c r="B13" s="359" t="s">
        <v>103</v>
      </c>
      <c r="C13" s="359"/>
      <c r="D13" s="264"/>
      <c r="F13" s="121">
        <v>500000</v>
      </c>
      <c r="G13" s="122" t="s">
        <v>2</v>
      </c>
    </row>
    <row r="14" spans="1:8" ht="30.75" customHeight="1">
      <c r="A14" s="312" t="s">
        <v>1</v>
      </c>
      <c r="B14" s="364" t="s">
        <v>104</v>
      </c>
      <c r="C14" s="364"/>
      <c r="D14" s="234" t="s">
        <v>4</v>
      </c>
      <c r="E14" t="s">
        <v>4</v>
      </c>
      <c r="F14" s="123">
        <v>450000</v>
      </c>
      <c r="G14" s="124" t="s">
        <v>2</v>
      </c>
      <c r="H14" s="100" t="s">
        <v>4</v>
      </c>
    </row>
    <row r="15" spans="1:8" ht="15">
      <c r="A15" s="4" t="s">
        <v>4</v>
      </c>
      <c r="B15" s="7" t="s">
        <v>4</v>
      </c>
      <c r="C15" s="5"/>
      <c r="F15" s="111" t="s">
        <v>4</v>
      </c>
      <c r="G15" s="91" t="s">
        <v>4</v>
      </c>
      <c r="H15" s="101" t="s">
        <v>4</v>
      </c>
    </row>
    <row r="16" spans="2:9" ht="30.75" customHeight="1">
      <c r="B16" s="7"/>
      <c r="C16" s="5"/>
      <c r="F16" s="149">
        <f>SUM(F3:F14)</f>
        <v>6284000</v>
      </c>
      <c r="G16" s="161" t="s">
        <v>2</v>
      </c>
      <c r="H16" s="101" t="s">
        <v>4</v>
      </c>
      <c r="I16" t="s">
        <v>4</v>
      </c>
    </row>
    <row r="17" spans="2:8" ht="30.75" customHeight="1">
      <c r="B17" s="7"/>
      <c r="C17" s="5"/>
      <c r="F17" s="112"/>
      <c r="G17" s="92"/>
      <c r="H17" s="101"/>
    </row>
    <row r="18" spans="1:8" ht="30.75" customHeight="1">
      <c r="A18" s="202" t="s">
        <v>1</v>
      </c>
      <c r="B18" s="203" t="s">
        <v>119</v>
      </c>
      <c r="C18" s="266"/>
      <c r="D18" s="267"/>
      <c r="F18" s="127">
        <v>13000</v>
      </c>
      <c r="G18" s="128" t="s">
        <v>2</v>
      </c>
      <c r="H18" s="101"/>
    </row>
    <row r="19" spans="1:8" s="74" customFormat="1" ht="69.75" customHeight="1">
      <c r="A19" s="260"/>
      <c r="B19" s="254" t="s">
        <v>5</v>
      </c>
      <c r="C19" s="255"/>
      <c r="D19" s="256"/>
      <c r="E19" s="256"/>
      <c r="F19" s="257"/>
      <c r="G19" s="258"/>
      <c r="H19" s="259"/>
    </row>
    <row r="20" spans="2:8" ht="69.75" customHeight="1">
      <c r="B20" s="65"/>
      <c r="C20" s="59"/>
      <c r="D20" s="1"/>
      <c r="E20" s="1"/>
      <c r="F20" s="109"/>
      <c r="G20" s="89"/>
      <c r="H20" s="99"/>
    </row>
    <row r="21" spans="1:8" ht="30.75" customHeight="1">
      <c r="A21" s="106" t="s">
        <v>1</v>
      </c>
      <c r="B21" s="142" t="s">
        <v>42</v>
      </c>
      <c r="C21" s="191"/>
      <c r="D21" s="263"/>
      <c r="F21" s="119">
        <v>3181675</v>
      </c>
      <c r="G21" s="120" t="s">
        <v>2</v>
      </c>
      <c r="H21" s="100" t="s">
        <v>112</v>
      </c>
    </row>
    <row r="22" spans="1:8" ht="30.75" customHeight="1">
      <c r="A22" s="107" t="s">
        <v>1</v>
      </c>
      <c r="B22" s="126" t="s">
        <v>16</v>
      </c>
      <c r="C22" s="8"/>
      <c r="D22" s="264"/>
      <c r="F22" s="121">
        <v>1055000</v>
      </c>
      <c r="G22" s="122" t="s">
        <v>2</v>
      </c>
      <c r="H22" s="100" t="s">
        <v>6</v>
      </c>
    </row>
    <row r="23" spans="1:7" ht="30.75" customHeight="1">
      <c r="A23" s="107" t="s">
        <v>1</v>
      </c>
      <c r="B23" s="359" t="s">
        <v>151</v>
      </c>
      <c r="C23" s="359"/>
      <c r="D23" s="264"/>
      <c r="F23" s="121">
        <v>20000</v>
      </c>
      <c r="G23" s="122" t="s">
        <v>2</v>
      </c>
    </row>
    <row r="24" spans="1:8" ht="30.75" customHeight="1">
      <c r="A24" s="107" t="s">
        <v>1</v>
      </c>
      <c r="B24" s="126" t="s">
        <v>61</v>
      </c>
      <c r="C24" s="8"/>
      <c r="D24" s="264"/>
      <c r="F24" s="121">
        <v>60000</v>
      </c>
      <c r="G24" s="122" t="s">
        <v>2</v>
      </c>
      <c r="H24" s="100" t="s">
        <v>4</v>
      </c>
    </row>
    <row r="25" spans="1:8" ht="30.75" customHeight="1">
      <c r="A25" s="107" t="s">
        <v>1</v>
      </c>
      <c r="B25" s="126" t="s">
        <v>62</v>
      </c>
      <c r="C25" s="8"/>
      <c r="D25" s="264"/>
      <c r="E25" s="87"/>
      <c r="F25" s="121">
        <v>1856000</v>
      </c>
      <c r="G25" s="122" t="s">
        <v>2</v>
      </c>
      <c r="H25" s="101" t="s">
        <v>85</v>
      </c>
    </row>
    <row r="26" spans="1:8" ht="30.75" customHeight="1">
      <c r="A26" s="159" t="s">
        <v>1</v>
      </c>
      <c r="B26" s="160" t="s">
        <v>118</v>
      </c>
      <c r="C26" s="233"/>
      <c r="D26" s="234"/>
      <c r="E26" s="87"/>
      <c r="F26" s="123">
        <v>110000</v>
      </c>
      <c r="G26" s="181" t="s">
        <v>2</v>
      </c>
      <c r="H26" s="102" t="s">
        <v>98</v>
      </c>
    </row>
    <row r="27" spans="1:8" s="87" customFormat="1" ht="30.75" customHeight="1">
      <c r="A27" s="196"/>
      <c r="B27" s="126"/>
      <c r="C27" s="269"/>
      <c r="F27" s="112"/>
      <c r="G27" s="93"/>
      <c r="H27" s="102"/>
    </row>
    <row r="28" spans="1:8" ht="30.75" customHeight="1">
      <c r="A28" s="4" t="s">
        <v>4</v>
      </c>
      <c r="B28" s="7" t="s">
        <v>4</v>
      </c>
      <c r="D28" s="87"/>
      <c r="E28" s="87"/>
      <c r="F28" s="149">
        <f>SUM(F21:F26)</f>
        <v>6282675</v>
      </c>
      <c r="G28" s="337" t="s">
        <v>2</v>
      </c>
      <c r="H28" s="102" t="s">
        <v>4</v>
      </c>
    </row>
    <row r="29" spans="2:8" ht="30.75" customHeight="1">
      <c r="B29" s="7"/>
      <c r="D29" s="87"/>
      <c r="E29" s="87"/>
      <c r="F29" s="112"/>
      <c r="G29" s="93"/>
      <c r="H29" s="102"/>
    </row>
    <row r="30" spans="1:8" s="87" customFormat="1" ht="30.75" customHeight="1">
      <c r="A30" s="125"/>
      <c r="B30" s="126"/>
      <c r="C30" s="269"/>
      <c r="F30" s="112"/>
      <c r="G30" s="93"/>
      <c r="H30" s="102"/>
    </row>
    <row r="31" spans="1:8" ht="30.75" customHeight="1">
      <c r="A31" s="202" t="s">
        <v>1</v>
      </c>
      <c r="B31" s="203" t="s">
        <v>36</v>
      </c>
      <c r="C31" s="268"/>
      <c r="D31" s="267"/>
      <c r="E31" s="87"/>
      <c r="F31" s="127">
        <v>1325</v>
      </c>
      <c r="G31" s="128" t="s">
        <v>2</v>
      </c>
      <c r="H31" s="100" t="s">
        <v>4</v>
      </c>
    </row>
    <row r="32" spans="1:7" ht="16.5" customHeight="1">
      <c r="A32" s="196"/>
      <c r="B32" s="126"/>
      <c r="C32" s="269"/>
      <c r="D32" s="87"/>
      <c r="E32" s="87"/>
      <c r="F32" s="112"/>
      <c r="G32" s="92"/>
    </row>
    <row r="33" spans="1:6" ht="30.75" customHeight="1">
      <c r="A33" s="70"/>
      <c r="B33" s="7"/>
      <c r="D33" s="87"/>
      <c r="E33" s="87"/>
      <c r="F33" s="112"/>
    </row>
    <row r="34" spans="2:8" ht="30.75" customHeight="1">
      <c r="B34" s="7"/>
      <c r="C34" s="5"/>
      <c r="D34" s="87"/>
      <c r="E34" s="87"/>
      <c r="F34" s="149">
        <f>F28+F31</f>
        <v>6284000</v>
      </c>
      <c r="G34" s="161" t="s">
        <v>2</v>
      </c>
      <c r="H34" s="101" t="s">
        <v>4</v>
      </c>
    </row>
    <row r="35" spans="2:8" ht="30.75" customHeight="1">
      <c r="B35" s="7"/>
      <c r="C35" s="5"/>
      <c r="D35" s="87"/>
      <c r="E35" s="87"/>
      <c r="F35" s="112"/>
      <c r="H35" s="101"/>
    </row>
    <row r="36" spans="1:7" ht="30.75" customHeight="1">
      <c r="A36" s="202" t="s">
        <v>1</v>
      </c>
      <c r="B36" s="203" t="s">
        <v>120</v>
      </c>
      <c r="C36" s="266"/>
      <c r="D36" s="267"/>
      <c r="F36" s="127">
        <v>13000</v>
      </c>
      <c r="G36" s="128" t="s">
        <v>2</v>
      </c>
    </row>
    <row r="37" spans="1:8" s="10" customFormat="1" ht="47.25" customHeight="1">
      <c r="A37" s="4"/>
      <c r="B37" s="67"/>
      <c r="C37" s="60"/>
      <c r="D37"/>
      <c r="E37"/>
      <c r="F37" s="113" t="s">
        <v>138</v>
      </c>
      <c r="G37" s="94" t="s">
        <v>4</v>
      </c>
      <c r="H37" s="88" t="s">
        <v>4</v>
      </c>
    </row>
    <row r="38" spans="1:8" ht="31.5" customHeight="1">
      <c r="A38" s="129" t="s">
        <v>4</v>
      </c>
      <c r="B38" s="362" t="s">
        <v>95</v>
      </c>
      <c r="C38" s="362"/>
      <c r="D38" s="363"/>
      <c r="E38" s="12"/>
      <c r="F38" s="114"/>
      <c r="G38" s="95"/>
      <c r="H38" s="101"/>
    </row>
    <row r="39" spans="1:8" s="141" customFormat="1" ht="31.5" customHeight="1">
      <c r="A39" s="133"/>
      <c r="B39" s="134"/>
      <c r="C39" s="134"/>
      <c r="D39" s="134"/>
      <c r="E39" s="272"/>
      <c r="F39" s="273"/>
      <c r="G39" s="131"/>
      <c r="H39" s="132"/>
    </row>
    <row r="40" spans="1:8" s="141" customFormat="1" ht="38.25" customHeight="1">
      <c r="A40" s="133"/>
      <c r="B40" s="134" t="s">
        <v>157</v>
      </c>
      <c r="C40" s="134"/>
      <c r="D40" s="134"/>
      <c r="E40" s="272"/>
      <c r="F40" s="273"/>
      <c r="G40" s="131"/>
      <c r="H40" s="132"/>
    </row>
    <row r="41" spans="1:8" s="138" customFormat="1" ht="21" customHeight="1">
      <c r="A41" s="133"/>
      <c r="B41" s="134"/>
      <c r="C41" s="135"/>
      <c r="D41" s="136"/>
      <c r="E41" s="136"/>
      <c r="F41" s="137"/>
      <c r="G41" s="131"/>
      <c r="H41" s="132"/>
    </row>
    <row r="42" spans="1:7" ht="42" customHeight="1">
      <c r="A42" s="238" t="s">
        <v>1</v>
      </c>
      <c r="B42" s="239" t="s">
        <v>37</v>
      </c>
      <c r="C42" s="240"/>
      <c r="D42" s="241"/>
      <c r="E42" s="4"/>
      <c r="F42" s="119">
        <v>262000</v>
      </c>
      <c r="G42" s="120" t="s">
        <v>2</v>
      </c>
    </row>
    <row r="43" spans="1:7" ht="42" customHeight="1">
      <c r="A43" s="242" t="s">
        <v>1</v>
      </c>
      <c r="B43" s="243" t="s">
        <v>38</v>
      </c>
      <c r="C43" s="244"/>
      <c r="D43" s="245"/>
      <c r="E43" s="4"/>
      <c r="F43" s="121">
        <v>99000</v>
      </c>
      <c r="G43" s="122" t="s">
        <v>2</v>
      </c>
    </row>
    <row r="44" spans="1:7" ht="42" customHeight="1">
      <c r="A44" s="246" t="s">
        <v>1</v>
      </c>
      <c r="B44" s="247" t="s">
        <v>116</v>
      </c>
      <c r="C44" s="248"/>
      <c r="D44" s="249"/>
      <c r="E44" s="4"/>
      <c r="F44" s="123">
        <v>69000</v>
      </c>
      <c r="G44" s="124" t="s">
        <v>2</v>
      </c>
    </row>
    <row r="45" spans="1:7" ht="20.25" customHeight="1">
      <c r="A45" s="125"/>
      <c r="B45" s="126"/>
      <c r="C45" s="5"/>
      <c r="D45" s="4"/>
      <c r="E45" s="4"/>
      <c r="F45" s="112"/>
      <c r="G45" s="92"/>
    </row>
    <row r="46" spans="2:7" ht="42" customHeight="1">
      <c r="B46" s="7"/>
      <c r="C46" s="5"/>
      <c r="D46" s="4"/>
      <c r="E46" s="4"/>
      <c r="F46" s="149">
        <f>SUM(F42:F44)</f>
        <v>430000</v>
      </c>
      <c r="G46" s="161" t="s">
        <v>2</v>
      </c>
    </row>
    <row r="47" spans="2:7" ht="42" customHeight="1">
      <c r="B47" s="7"/>
      <c r="C47" s="5"/>
      <c r="D47" s="4"/>
      <c r="E47" s="4"/>
      <c r="F47" s="151"/>
      <c r="G47" s="156"/>
    </row>
    <row r="48" spans="1:8" s="141" customFormat="1" ht="43.5" customHeight="1">
      <c r="A48" s="133"/>
      <c r="B48" s="348" t="s">
        <v>155</v>
      </c>
      <c r="C48" s="348"/>
      <c r="D48" s="348"/>
      <c r="E48" s="348"/>
      <c r="F48" s="273"/>
      <c r="G48" s="131"/>
      <c r="H48" s="132"/>
    </row>
    <row r="49" spans="1:8" s="138" customFormat="1" ht="21" customHeight="1">
      <c r="A49" s="133"/>
      <c r="B49" s="134"/>
      <c r="C49" s="135"/>
      <c r="D49" s="136"/>
      <c r="E49" s="136"/>
      <c r="F49" s="137"/>
      <c r="G49" s="131"/>
      <c r="H49" s="132"/>
    </row>
    <row r="50" spans="1:7" ht="42" customHeight="1">
      <c r="A50" s="238" t="s">
        <v>1</v>
      </c>
      <c r="B50" s="239" t="s">
        <v>37</v>
      </c>
      <c r="C50" s="240"/>
      <c r="D50" s="241"/>
      <c r="E50" s="4"/>
      <c r="F50" s="119">
        <v>436000</v>
      </c>
      <c r="G50" s="120" t="s">
        <v>2</v>
      </c>
    </row>
    <row r="51" spans="1:7" ht="42" customHeight="1">
      <c r="A51" s="246" t="s">
        <v>1</v>
      </c>
      <c r="B51" s="247" t="s">
        <v>38</v>
      </c>
      <c r="C51" s="248"/>
      <c r="D51" s="249"/>
      <c r="E51" s="4"/>
      <c r="F51" s="123">
        <v>354000</v>
      </c>
      <c r="G51" s="124" t="s">
        <v>2</v>
      </c>
    </row>
    <row r="52" spans="1:7" ht="21.75" customHeight="1">
      <c r="A52" s="125"/>
      <c r="B52" s="126"/>
      <c r="C52" s="5"/>
      <c r="D52" s="4"/>
      <c r="E52" s="4"/>
      <c r="F52" s="112"/>
      <c r="G52" s="92"/>
    </row>
    <row r="53" spans="2:7" ht="42" customHeight="1">
      <c r="B53" s="7"/>
      <c r="C53" s="5"/>
      <c r="D53" s="4"/>
      <c r="E53" s="4"/>
      <c r="F53" s="149">
        <f>SUM(F50:F51)</f>
        <v>790000</v>
      </c>
      <c r="G53" s="161" t="s">
        <v>2</v>
      </c>
    </row>
    <row r="54" spans="2:7" ht="42" customHeight="1">
      <c r="B54" s="7"/>
      <c r="C54" s="5"/>
      <c r="D54" s="4"/>
      <c r="E54" s="4"/>
      <c r="F54" s="151"/>
      <c r="G54" s="156"/>
    </row>
    <row r="55" spans="2:7" ht="42" customHeight="1">
      <c r="B55" s="7"/>
      <c r="C55" s="5"/>
      <c r="D55" s="4"/>
      <c r="E55" s="4"/>
      <c r="F55" s="274">
        <f>F53+F46</f>
        <v>1220000</v>
      </c>
      <c r="G55" s="161" t="s">
        <v>2</v>
      </c>
    </row>
    <row r="56" spans="1:8" s="138" customFormat="1" ht="42" customHeight="1">
      <c r="A56" s="4"/>
      <c r="B56" s="67"/>
      <c r="C56" s="60"/>
      <c r="D56" s="9"/>
      <c r="E56" s="9"/>
      <c r="F56" s="113" t="s">
        <v>108</v>
      </c>
      <c r="G56" s="92" t="s">
        <v>70</v>
      </c>
      <c r="H56" s="101"/>
    </row>
    <row r="57" spans="1:8" ht="42" customHeight="1">
      <c r="A57" s="349" t="s">
        <v>159</v>
      </c>
      <c r="B57" s="350"/>
      <c r="C57" s="351"/>
      <c r="D57" s="134"/>
      <c r="E57" s="134"/>
      <c r="F57" s="134"/>
      <c r="G57" s="95" t="s">
        <v>4</v>
      </c>
      <c r="H57" s="101"/>
    </row>
    <row r="58" spans="1:8" ht="42" customHeight="1">
      <c r="A58" s="134"/>
      <c r="B58" s="134"/>
      <c r="C58" s="134"/>
      <c r="D58" s="134"/>
      <c r="E58" s="134"/>
      <c r="F58" s="134"/>
      <c r="G58" s="131"/>
      <c r="H58" s="132"/>
    </row>
    <row r="59" spans="1:8" s="283" customFormat="1" ht="42" customHeight="1">
      <c r="A59" s="330" t="s">
        <v>1</v>
      </c>
      <c r="B59" s="360" t="s">
        <v>121</v>
      </c>
      <c r="C59" s="361"/>
      <c r="D59" s="271"/>
      <c r="E59" s="271"/>
      <c r="F59" s="172">
        <v>45000</v>
      </c>
      <c r="G59" s="146" t="s">
        <v>2</v>
      </c>
      <c r="H59" s="282"/>
    </row>
    <row r="60" spans="1:8" s="283" customFormat="1" ht="42" customHeight="1">
      <c r="A60" s="284" t="s">
        <v>1</v>
      </c>
      <c r="B60" s="270" t="s">
        <v>122</v>
      </c>
      <c r="C60" s="286"/>
      <c r="D60" s="271"/>
      <c r="E60" s="271"/>
      <c r="F60" s="174">
        <v>25500</v>
      </c>
      <c r="G60" s="147" t="s">
        <v>2</v>
      </c>
      <c r="H60" s="282"/>
    </row>
    <row r="61" spans="1:8" s="283" customFormat="1" ht="42" customHeight="1">
      <c r="A61" s="331" t="s">
        <v>1</v>
      </c>
      <c r="B61" s="346" t="s">
        <v>123</v>
      </c>
      <c r="C61" s="347"/>
      <c r="D61" s="271"/>
      <c r="E61" s="271"/>
      <c r="F61" s="174">
        <v>80000</v>
      </c>
      <c r="G61" s="147" t="s">
        <v>2</v>
      </c>
      <c r="H61" s="282"/>
    </row>
    <row r="62" spans="1:10" ht="42" customHeight="1">
      <c r="A62" s="108" t="s">
        <v>1</v>
      </c>
      <c r="B62" s="365" t="s">
        <v>158</v>
      </c>
      <c r="C62" s="366"/>
      <c r="D62" s="125"/>
      <c r="E62" s="125"/>
      <c r="F62" s="123">
        <v>40000</v>
      </c>
      <c r="G62" s="277" t="s">
        <v>2</v>
      </c>
      <c r="H62" s="276"/>
      <c r="J62" s="275"/>
    </row>
    <row r="63" spans="1:10" ht="42" customHeight="1">
      <c r="A63" s="125"/>
      <c r="B63" s="126"/>
      <c r="C63" s="126"/>
      <c r="D63" s="125"/>
      <c r="E63" s="125"/>
      <c r="F63" s="112"/>
      <c r="G63" s="275"/>
      <c r="H63" s="276"/>
      <c r="J63" s="275"/>
    </row>
    <row r="64" spans="1:8" ht="42" customHeight="1">
      <c r="A64" s="125"/>
      <c r="B64" s="126"/>
      <c r="C64" s="8"/>
      <c r="D64" s="125"/>
      <c r="E64" s="125"/>
      <c r="F64" s="149">
        <f>SUM(F59:F62)</f>
        <v>190500</v>
      </c>
      <c r="G64" s="278" t="s">
        <v>2</v>
      </c>
      <c r="H64" s="99"/>
    </row>
    <row r="65" spans="1:8" ht="42" customHeight="1">
      <c r="A65" s="125"/>
      <c r="B65" s="126"/>
      <c r="C65" s="8"/>
      <c r="D65" s="125"/>
      <c r="E65" s="125"/>
      <c r="F65" s="151"/>
      <c r="G65" s="281"/>
      <c r="H65" s="99"/>
    </row>
    <row r="66" spans="1:8" s="87" customFormat="1" ht="42" customHeight="1">
      <c r="A66" s="125"/>
      <c r="B66" s="359"/>
      <c r="C66" s="359"/>
      <c r="D66" s="125"/>
      <c r="E66" s="125"/>
      <c r="F66" s="151"/>
      <c r="G66" s="307"/>
      <c r="H66" s="276"/>
    </row>
    <row r="67" spans="1:8" s="141" customFormat="1" ht="60.75" customHeight="1">
      <c r="A67" s="134"/>
      <c r="B67" s="134"/>
      <c r="C67" s="134"/>
      <c r="D67" s="134"/>
      <c r="E67" s="134"/>
      <c r="F67" s="113" t="s">
        <v>137</v>
      </c>
      <c r="G67" s="131"/>
      <c r="H67" s="132"/>
    </row>
    <row r="68" spans="1:8" ht="42" customHeight="1">
      <c r="A68" s="349" t="s">
        <v>132</v>
      </c>
      <c r="B68" s="350"/>
      <c r="C68" s="351"/>
      <c r="D68" s="134"/>
      <c r="E68" s="134"/>
      <c r="F68" s="134"/>
      <c r="G68" s="95" t="s">
        <v>4</v>
      </c>
      <c r="H68" s="101"/>
    </row>
    <row r="69" spans="1:8" s="141" customFormat="1" ht="60.75" customHeight="1">
      <c r="A69" s="134"/>
      <c r="B69" s="134"/>
      <c r="C69" s="134"/>
      <c r="D69" s="134"/>
      <c r="E69" s="134"/>
      <c r="F69" s="113"/>
      <c r="G69" s="131"/>
      <c r="H69" s="132"/>
    </row>
    <row r="70" spans="1:8" ht="42" customHeight="1">
      <c r="A70" s="106" t="s">
        <v>1</v>
      </c>
      <c r="B70" s="142" t="s">
        <v>140</v>
      </c>
      <c r="C70" s="143"/>
      <c r="D70" s="125"/>
      <c r="E70" s="125"/>
      <c r="F70" s="119">
        <v>656000</v>
      </c>
      <c r="G70" s="146" t="s">
        <v>2</v>
      </c>
      <c r="H70" s="276"/>
    </row>
    <row r="71" spans="1:8" ht="42" customHeight="1">
      <c r="A71" s="108" t="s">
        <v>1</v>
      </c>
      <c r="B71" s="160" t="s">
        <v>160</v>
      </c>
      <c r="C71" s="145"/>
      <c r="D71" s="125"/>
      <c r="E71" s="125"/>
      <c r="F71" s="123">
        <v>344000</v>
      </c>
      <c r="G71" s="277" t="s">
        <v>2</v>
      </c>
      <c r="H71" s="276"/>
    </row>
    <row r="72" spans="1:8" s="87" customFormat="1" ht="42" customHeight="1">
      <c r="A72" s="125"/>
      <c r="B72" s="126"/>
      <c r="C72" s="8"/>
      <c r="D72" s="125"/>
      <c r="E72" s="125"/>
      <c r="F72" s="112"/>
      <c r="G72" s="275"/>
      <c r="H72" s="276"/>
    </row>
    <row r="73" spans="1:8" s="87" customFormat="1" ht="42" customHeight="1">
      <c r="A73" s="125"/>
      <c r="B73" s="126"/>
      <c r="C73" s="8"/>
      <c r="D73" s="125"/>
      <c r="E73" s="125"/>
      <c r="F73" s="149">
        <f>SUM(F70:F72)</f>
        <v>1000000</v>
      </c>
      <c r="G73" s="278" t="s">
        <v>2</v>
      </c>
      <c r="H73" s="276"/>
    </row>
    <row r="74" spans="2:8" ht="42" customHeight="1">
      <c r="B74" s="67"/>
      <c r="C74" s="60"/>
      <c r="D74" s="9"/>
      <c r="E74" s="9"/>
      <c r="F74" s="113" t="s">
        <v>136</v>
      </c>
      <c r="G74" s="92" t="s">
        <v>70</v>
      </c>
      <c r="H74" s="101"/>
    </row>
    <row r="75" spans="1:8" ht="42" customHeight="1">
      <c r="A75" s="349" t="s">
        <v>99</v>
      </c>
      <c r="B75" s="350"/>
      <c r="C75" s="351"/>
      <c r="D75" s="134"/>
      <c r="E75" s="134"/>
      <c r="F75" s="134"/>
      <c r="G75" s="95" t="s">
        <v>4</v>
      </c>
      <c r="H75" s="101"/>
    </row>
    <row r="76" spans="1:8" ht="42" customHeight="1">
      <c r="A76" s="134"/>
      <c r="B76" s="134"/>
      <c r="C76" s="134"/>
      <c r="D76" s="134"/>
      <c r="E76" s="134"/>
      <c r="F76" s="134"/>
      <c r="G76" s="131"/>
      <c r="H76" s="132"/>
    </row>
    <row r="77" spans="1:8" ht="42" customHeight="1">
      <c r="A77" s="356" t="s">
        <v>105</v>
      </c>
      <c r="B77" s="357"/>
      <c r="C77" s="358"/>
      <c r="D77" s="134"/>
      <c r="E77" s="134"/>
      <c r="F77" s="299"/>
      <c r="G77" s="300"/>
      <c r="H77" s="132"/>
    </row>
    <row r="78" spans="1:14" ht="42" customHeight="1">
      <c r="A78" s="313" t="s">
        <v>1</v>
      </c>
      <c r="B78" s="354" t="s">
        <v>113</v>
      </c>
      <c r="C78" s="355"/>
      <c r="D78" s="134"/>
      <c r="E78" s="134"/>
      <c r="F78" s="302">
        <v>360000</v>
      </c>
      <c r="G78" s="301" t="s">
        <v>2</v>
      </c>
      <c r="H78" s="132"/>
      <c r="N78" s="343"/>
    </row>
    <row r="79" spans="1:8" ht="42" customHeight="1">
      <c r="A79" s="313" t="s">
        <v>1</v>
      </c>
      <c r="B79" s="354" t="s">
        <v>153</v>
      </c>
      <c r="C79" s="355"/>
      <c r="D79" s="134"/>
      <c r="E79" s="134"/>
      <c r="F79" s="302">
        <v>100000</v>
      </c>
      <c r="G79" s="336" t="s">
        <v>2</v>
      </c>
      <c r="H79" s="132"/>
    </row>
    <row r="80" spans="1:8" ht="42" customHeight="1">
      <c r="A80" s="313" t="s">
        <v>1</v>
      </c>
      <c r="B80" s="297" t="s">
        <v>145</v>
      </c>
      <c r="C80" s="340"/>
      <c r="D80" s="134"/>
      <c r="E80" s="134"/>
      <c r="F80" s="302">
        <v>40000</v>
      </c>
      <c r="G80" s="301" t="s">
        <v>2</v>
      </c>
      <c r="H80" s="132"/>
    </row>
    <row r="81" spans="1:8" ht="42" customHeight="1">
      <c r="A81" s="313"/>
      <c r="B81" s="354" t="s">
        <v>152</v>
      </c>
      <c r="C81" s="355"/>
      <c r="D81" s="134"/>
      <c r="E81" s="134"/>
      <c r="F81" s="302">
        <v>50000</v>
      </c>
      <c r="G81" s="301" t="s">
        <v>2</v>
      </c>
      <c r="H81" s="132"/>
    </row>
    <row r="82" spans="1:8" ht="42" customHeight="1">
      <c r="A82" s="342" t="s">
        <v>1</v>
      </c>
      <c r="B82" s="372" t="s">
        <v>154</v>
      </c>
      <c r="C82" s="373"/>
      <c r="D82" s="134"/>
      <c r="E82" s="134"/>
      <c r="F82" s="341">
        <v>36000</v>
      </c>
      <c r="G82" s="339" t="s">
        <v>2</v>
      </c>
      <c r="H82" s="132"/>
    </row>
    <row r="83" spans="1:8" ht="42" customHeight="1">
      <c r="A83" s="338"/>
      <c r="B83" s="297"/>
      <c r="C83" s="295"/>
      <c r="D83" s="134"/>
      <c r="E83" s="134"/>
      <c r="F83" s="296"/>
      <c r="G83" s="298"/>
      <c r="H83" s="132"/>
    </row>
    <row r="84" spans="1:8" ht="42" customHeight="1">
      <c r="A84" s="134"/>
      <c r="B84" s="295"/>
      <c r="C84" s="295"/>
      <c r="D84" s="134"/>
      <c r="E84" s="134"/>
      <c r="F84" s="308">
        <f>SUM(F78:F82)</f>
        <v>586000</v>
      </c>
      <c r="G84" s="309" t="s">
        <v>2</v>
      </c>
      <c r="H84" s="132"/>
    </row>
    <row r="85" spans="1:8" ht="9.75" customHeight="1">
      <c r="A85" s="134"/>
      <c r="B85" s="295"/>
      <c r="C85" s="295"/>
      <c r="D85" s="134"/>
      <c r="E85" s="134"/>
      <c r="F85" s="296"/>
      <c r="G85" s="298"/>
      <c r="H85" s="132"/>
    </row>
    <row r="86" spans="1:8" ht="15.75" customHeight="1">
      <c r="A86" s="134"/>
      <c r="B86" s="295"/>
      <c r="C86" s="295"/>
      <c r="D86" s="134"/>
      <c r="E86" s="134"/>
      <c r="F86" s="296"/>
      <c r="G86" s="298"/>
      <c r="H86" s="132"/>
    </row>
    <row r="87" spans="1:8" ht="42" customHeight="1">
      <c r="A87" s="303" t="s">
        <v>1</v>
      </c>
      <c r="B87" s="304" t="s">
        <v>107</v>
      </c>
      <c r="C87" s="305"/>
      <c r="D87" s="134"/>
      <c r="E87" s="134"/>
      <c r="F87" s="306">
        <v>133000</v>
      </c>
      <c r="G87" s="290" t="s">
        <v>2</v>
      </c>
      <c r="H87" s="132"/>
    </row>
    <row r="88" spans="1:8" ht="21" customHeight="1">
      <c r="A88" s="295"/>
      <c r="B88" s="297"/>
      <c r="C88" s="295"/>
      <c r="D88" s="134"/>
      <c r="E88" s="134"/>
      <c r="F88" s="296"/>
      <c r="G88" s="275"/>
      <c r="H88" s="132"/>
    </row>
    <row r="89" spans="1:8" ht="17.25" customHeight="1">
      <c r="A89" s="295"/>
      <c r="B89" s="297"/>
      <c r="C89" s="295"/>
      <c r="D89" s="134"/>
      <c r="E89" s="134"/>
      <c r="F89" s="296"/>
      <c r="G89" s="275"/>
      <c r="H89" s="132"/>
    </row>
    <row r="90" spans="1:8" ht="42" customHeight="1">
      <c r="A90" s="285" t="s">
        <v>1</v>
      </c>
      <c r="B90" s="352" t="s">
        <v>106</v>
      </c>
      <c r="C90" s="353"/>
      <c r="D90" s="125"/>
      <c r="E90" s="125"/>
      <c r="F90" s="127">
        <v>31000</v>
      </c>
      <c r="G90" s="290" t="s">
        <v>2</v>
      </c>
      <c r="H90" s="276"/>
    </row>
    <row r="91" spans="1:8" ht="26.25" customHeight="1">
      <c r="A91" s="125"/>
      <c r="B91" s="270"/>
      <c r="C91" s="270"/>
      <c r="D91" s="125"/>
      <c r="E91" s="125"/>
      <c r="F91" s="112"/>
      <c r="G91" s="275"/>
      <c r="H91" s="276"/>
    </row>
    <row r="92" spans="1:8" ht="42" customHeight="1">
      <c r="A92" s="125"/>
      <c r="B92" s="270"/>
      <c r="C92" s="270"/>
      <c r="D92" s="125"/>
      <c r="E92" s="125"/>
      <c r="F92" s="149">
        <f>SUM(F84:F90)</f>
        <v>750000</v>
      </c>
      <c r="G92" s="279" t="s">
        <v>2</v>
      </c>
      <c r="H92" s="276"/>
    </row>
    <row r="93" spans="3:8" ht="41.25" customHeight="1">
      <c r="C93" s="61"/>
      <c r="D93" s="9"/>
      <c r="E93" s="9"/>
      <c r="F93" s="113" t="s">
        <v>96</v>
      </c>
      <c r="G93" s="92" t="s">
        <v>4</v>
      </c>
      <c r="H93" s="101"/>
    </row>
    <row r="94" spans="1:8" s="157" customFormat="1" ht="48" customHeight="1">
      <c r="A94" s="370" t="s">
        <v>93</v>
      </c>
      <c r="B94" s="362"/>
      <c r="C94" s="363"/>
      <c r="D94" s="154"/>
      <c r="E94" s="154"/>
      <c r="F94" s="155"/>
      <c r="G94" s="156"/>
      <c r="H94" s="132"/>
    </row>
    <row r="95" spans="1:8" s="157" customFormat="1" ht="37.5" customHeight="1">
      <c r="A95" s="153"/>
      <c r="B95" s="134"/>
      <c r="C95" s="135"/>
      <c r="D95" s="154"/>
      <c r="E95" s="154"/>
      <c r="F95" s="155"/>
      <c r="G95" s="334"/>
      <c r="H95" s="132"/>
    </row>
    <row r="96" spans="1:8" ht="42" customHeight="1">
      <c r="A96" s="310" t="s">
        <v>1</v>
      </c>
      <c r="B96" s="142" t="s">
        <v>86</v>
      </c>
      <c r="C96" s="143"/>
      <c r="D96" s="12"/>
      <c r="E96" s="12"/>
      <c r="F96" s="119">
        <v>150000</v>
      </c>
      <c r="G96" s="333" t="s">
        <v>2</v>
      </c>
      <c r="H96" s="101"/>
    </row>
    <row r="97" spans="1:7" ht="42" customHeight="1">
      <c r="A97" s="158" t="s">
        <v>1</v>
      </c>
      <c r="B97" s="359" t="s">
        <v>124</v>
      </c>
      <c r="C97" s="371"/>
      <c r="D97" s="4"/>
      <c r="E97" s="4"/>
      <c r="F97" s="121"/>
      <c r="G97" s="333" t="s">
        <v>2</v>
      </c>
    </row>
    <row r="98" spans="1:7" ht="42" customHeight="1">
      <c r="A98" s="158" t="s">
        <v>1</v>
      </c>
      <c r="B98" s="359" t="s">
        <v>125</v>
      </c>
      <c r="C98" s="371"/>
      <c r="D98" s="4"/>
      <c r="E98" s="4"/>
      <c r="F98" s="121"/>
      <c r="G98" s="333" t="s">
        <v>2</v>
      </c>
    </row>
    <row r="99" spans="1:7" ht="42" customHeight="1">
      <c r="A99" s="158" t="s">
        <v>1</v>
      </c>
      <c r="B99" s="126" t="s">
        <v>87</v>
      </c>
      <c r="C99" s="144"/>
      <c r="D99" s="4"/>
      <c r="E99" s="4"/>
      <c r="F99" s="121">
        <v>17000</v>
      </c>
      <c r="G99" s="333" t="s">
        <v>2</v>
      </c>
    </row>
    <row r="100" spans="1:7" ht="42" customHeight="1">
      <c r="A100" s="158" t="s">
        <v>1</v>
      </c>
      <c r="B100" s="126" t="s">
        <v>88</v>
      </c>
      <c r="C100" s="144"/>
      <c r="D100" s="4"/>
      <c r="E100" s="4"/>
      <c r="F100" s="121">
        <v>10000</v>
      </c>
      <c r="G100" s="333" t="s">
        <v>2</v>
      </c>
    </row>
    <row r="101" spans="1:7" ht="42" customHeight="1">
      <c r="A101" s="158" t="s">
        <v>1</v>
      </c>
      <c r="B101" s="126" t="s">
        <v>146</v>
      </c>
      <c r="C101" s="144"/>
      <c r="D101" s="4"/>
      <c r="E101" s="4"/>
      <c r="F101" s="121"/>
      <c r="G101" s="333" t="s">
        <v>2</v>
      </c>
    </row>
    <row r="102" spans="1:7" ht="42" customHeight="1">
      <c r="A102" s="159" t="s">
        <v>1</v>
      </c>
      <c r="B102" s="160" t="s">
        <v>147</v>
      </c>
      <c r="C102" s="145"/>
      <c r="D102" s="4"/>
      <c r="E102" s="4"/>
      <c r="F102" s="123">
        <v>20000</v>
      </c>
      <c r="G102" s="335" t="s">
        <v>2</v>
      </c>
    </row>
    <row r="103" spans="1:6" ht="42" customHeight="1">
      <c r="A103" s="70"/>
      <c r="B103" s="7"/>
      <c r="C103" s="5"/>
      <c r="D103" s="4"/>
      <c r="E103" s="4"/>
      <c r="F103" s="110"/>
    </row>
    <row r="104" spans="1:7" ht="42" customHeight="1">
      <c r="A104" s="70"/>
      <c r="B104" s="7"/>
      <c r="C104" s="5"/>
      <c r="D104" s="4"/>
      <c r="E104" s="4"/>
      <c r="F104" s="149">
        <f>SUM(F96:F102)</f>
        <v>197000</v>
      </c>
      <c r="G104" s="161" t="s">
        <v>2</v>
      </c>
    </row>
    <row r="105" spans="1:8" ht="27" customHeight="1">
      <c r="A105" s="52" t="s">
        <v>4</v>
      </c>
      <c r="B105" s="7"/>
      <c r="C105" s="5"/>
      <c r="D105" s="4"/>
      <c r="E105" s="4"/>
      <c r="F105" s="113" t="s">
        <v>135</v>
      </c>
      <c r="G105" s="92"/>
      <c r="H105" s="101"/>
    </row>
    <row r="106" spans="1:8" ht="42" customHeight="1">
      <c r="A106" s="52"/>
      <c r="B106" s="7"/>
      <c r="C106" s="62"/>
      <c r="D106" s="9"/>
      <c r="E106" s="9"/>
      <c r="F106" s="113"/>
      <c r="G106" s="95" t="s">
        <v>4</v>
      </c>
      <c r="H106" s="101"/>
    </row>
    <row r="107" spans="1:8" ht="42" customHeight="1">
      <c r="A107" s="52" t="s">
        <v>4</v>
      </c>
      <c r="B107" s="349" t="s">
        <v>92</v>
      </c>
      <c r="C107" s="350"/>
      <c r="D107" s="350"/>
      <c r="E107" s="350"/>
      <c r="F107" s="351"/>
      <c r="G107" s="95"/>
      <c r="H107" s="101"/>
    </row>
    <row r="108" spans="1:8" s="141" customFormat="1" ht="42" customHeight="1">
      <c r="A108" s="162"/>
      <c r="B108" s="163"/>
      <c r="C108" s="163"/>
      <c r="D108" s="163"/>
      <c r="E108" s="163"/>
      <c r="F108" s="163"/>
      <c r="G108" s="131"/>
      <c r="H108" s="132"/>
    </row>
    <row r="109" spans="1:8" ht="26.25" customHeight="1">
      <c r="A109" s="164" t="s">
        <v>1</v>
      </c>
      <c r="B109" s="165" t="s">
        <v>30</v>
      </c>
      <c r="C109" s="166"/>
      <c r="D109" s="56"/>
      <c r="E109" s="56"/>
      <c r="F109" s="172">
        <v>20000</v>
      </c>
      <c r="G109" s="173" t="s">
        <v>2</v>
      </c>
      <c r="H109" s="85"/>
    </row>
    <row r="110" spans="1:8" ht="26.25" customHeight="1">
      <c r="A110" s="167" t="s">
        <v>1</v>
      </c>
      <c r="B110" s="168" t="s">
        <v>148</v>
      </c>
      <c r="C110" s="169"/>
      <c r="D110" s="56"/>
      <c r="E110" s="56"/>
      <c r="F110" s="174">
        <v>80000</v>
      </c>
      <c r="G110" s="175" t="s">
        <v>2</v>
      </c>
      <c r="H110" s="85"/>
    </row>
    <row r="111" spans="1:8" ht="26.25" customHeight="1">
      <c r="A111" s="167" t="s">
        <v>1</v>
      </c>
      <c r="B111" s="168" t="s">
        <v>126</v>
      </c>
      <c r="C111" s="169"/>
      <c r="D111" s="56"/>
      <c r="E111" s="56"/>
      <c r="F111" s="174">
        <v>60000</v>
      </c>
      <c r="G111" s="175" t="s">
        <v>2</v>
      </c>
      <c r="H111" s="85"/>
    </row>
    <row r="112" spans="1:8" ht="26.25" customHeight="1">
      <c r="A112" s="167" t="s">
        <v>1</v>
      </c>
      <c r="B112" s="168" t="s">
        <v>74</v>
      </c>
      <c r="C112" s="169"/>
      <c r="D112" s="56"/>
      <c r="E112" s="56"/>
      <c r="F112" s="174">
        <v>90000</v>
      </c>
      <c r="G112" s="175" t="s">
        <v>2</v>
      </c>
      <c r="H112" s="85"/>
    </row>
    <row r="113" spans="1:8" ht="26.25" customHeight="1">
      <c r="A113" s="167" t="s">
        <v>1</v>
      </c>
      <c r="B113" s="168" t="s">
        <v>31</v>
      </c>
      <c r="C113" s="169"/>
      <c r="D113" s="57"/>
      <c r="E113" s="57"/>
      <c r="F113" s="174">
        <v>29000</v>
      </c>
      <c r="G113" s="175" t="s">
        <v>2</v>
      </c>
      <c r="H113" s="85"/>
    </row>
    <row r="114" spans="1:7" ht="26.25" customHeight="1">
      <c r="A114" s="170" t="s">
        <v>1</v>
      </c>
      <c r="B114" s="168" t="s">
        <v>7</v>
      </c>
      <c r="C114" s="169"/>
      <c r="D114" s="57"/>
      <c r="E114" s="57"/>
      <c r="F114" s="174">
        <v>70000</v>
      </c>
      <c r="G114" s="175" t="s">
        <v>2</v>
      </c>
    </row>
    <row r="115" spans="1:7" ht="26.25" customHeight="1">
      <c r="A115" s="170" t="s">
        <v>1</v>
      </c>
      <c r="B115" s="367" t="s">
        <v>94</v>
      </c>
      <c r="C115" s="368"/>
      <c r="D115" s="56"/>
      <c r="E115" s="56"/>
      <c r="F115" s="174">
        <v>165000</v>
      </c>
      <c r="G115" s="175" t="s">
        <v>2</v>
      </c>
    </row>
    <row r="116" spans="1:7" ht="26.25" customHeight="1">
      <c r="A116" s="170" t="s">
        <v>1</v>
      </c>
      <c r="B116" s="168" t="s">
        <v>39</v>
      </c>
      <c r="C116" s="169"/>
      <c r="D116" s="56"/>
      <c r="E116" s="56"/>
      <c r="F116" s="174">
        <v>140000</v>
      </c>
      <c r="G116" s="175" t="s">
        <v>2</v>
      </c>
    </row>
    <row r="117" spans="1:7" ht="26.25" customHeight="1">
      <c r="A117" s="170" t="s">
        <v>1</v>
      </c>
      <c r="B117" s="168" t="s">
        <v>89</v>
      </c>
      <c r="C117" s="169"/>
      <c r="D117" s="56"/>
      <c r="E117" s="56"/>
      <c r="F117" s="174">
        <v>100000</v>
      </c>
      <c r="G117" s="175" t="s">
        <v>2</v>
      </c>
    </row>
    <row r="118" spans="1:7" ht="26.25" customHeight="1">
      <c r="A118" s="170" t="s">
        <v>1</v>
      </c>
      <c r="B118" s="168" t="s">
        <v>127</v>
      </c>
      <c r="C118" s="169"/>
      <c r="D118" s="56"/>
      <c r="E118" s="56"/>
      <c r="F118" s="174">
        <v>25000</v>
      </c>
      <c r="G118" s="175" t="s">
        <v>2</v>
      </c>
    </row>
    <row r="119" spans="1:7" ht="26.25" customHeight="1">
      <c r="A119" s="344" t="s">
        <v>1</v>
      </c>
      <c r="B119" s="345" t="s">
        <v>149</v>
      </c>
      <c r="C119" s="171"/>
      <c r="D119" s="214"/>
      <c r="E119" s="214"/>
      <c r="F119" s="176">
        <v>5000</v>
      </c>
      <c r="G119" s="181" t="s">
        <v>2</v>
      </c>
    </row>
    <row r="120" spans="1:7" ht="26.25" customHeight="1">
      <c r="A120" s="177"/>
      <c r="B120" s="168"/>
      <c r="C120" s="57"/>
      <c r="D120" s="56"/>
      <c r="E120" s="56"/>
      <c r="F120" s="117"/>
      <c r="G120" s="92"/>
    </row>
    <row r="121" spans="1:7" ht="42" customHeight="1">
      <c r="A121" s="70"/>
      <c r="B121" s="7"/>
      <c r="C121" s="5"/>
      <c r="D121" s="4"/>
      <c r="E121" s="4"/>
      <c r="F121" s="149">
        <f>SUM(F109:F120)</f>
        <v>784000</v>
      </c>
      <c r="G121" s="161" t="s">
        <v>2</v>
      </c>
    </row>
    <row r="122" spans="1:7" ht="42" customHeight="1">
      <c r="A122" s="70"/>
      <c r="B122" s="7"/>
      <c r="C122" s="5"/>
      <c r="D122" s="4"/>
      <c r="E122" s="4"/>
      <c r="F122" s="151"/>
      <c r="G122" s="156"/>
    </row>
    <row r="123" spans="1:7" ht="42" customHeight="1">
      <c r="A123" s="202" t="s">
        <v>142</v>
      </c>
      <c r="B123" s="203" t="s">
        <v>143</v>
      </c>
      <c r="C123" s="332"/>
      <c r="D123" s="4"/>
      <c r="E123" s="4"/>
      <c r="F123" s="149">
        <v>342500</v>
      </c>
      <c r="G123" s="329" t="s">
        <v>2</v>
      </c>
    </row>
    <row r="124" spans="1:7" ht="42" customHeight="1">
      <c r="A124" s="70"/>
      <c r="B124" s="7"/>
      <c r="C124" s="5"/>
      <c r="D124" s="4"/>
      <c r="E124" s="4"/>
      <c r="F124" s="151"/>
      <c r="G124" s="156"/>
    </row>
    <row r="125" spans="2:8" ht="45.75" customHeight="1">
      <c r="B125" s="67"/>
      <c r="C125" s="60"/>
      <c r="D125" s="56"/>
      <c r="E125" s="56"/>
      <c r="F125" s="113" t="s">
        <v>134</v>
      </c>
      <c r="G125" s="93" t="s">
        <v>4</v>
      </c>
      <c r="H125" s="85"/>
    </row>
    <row r="126" spans="1:8" ht="42" customHeight="1">
      <c r="A126" s="139" t="s">
        <v>4</v>
      </c>
      <c r="B126" s="130" t="s">
        <v>40</v>
      </c>
      <c r="C126" s="5"/>
      <c r="D126" s="57"/>
      <c r="E126" s="57"/>
      <c r="F126" s="178"/>
      <c r="G126" s="179"/>
      <c r="H126" s="99"/>
    </row>
    <row r="127" spans="1:8" s="141" customFormat="1" ht="42" customHeight="1">
      <c r="A127" s="153"/>
      <c r="B127" s="134"/>
      <c r="C127" s="182"/>
      <c r="D127" s="183"/>
      <c r="E127" s="183"/>
      <c r="F127" s="184"/>
      <c r="G127" s="185"/>
      <c r="H127" s="186"/>
    </row>
    <row r="128" spans="1:8" ht="42" customHeight="1">
      <c r="A128" s="106" t="s">
        <v>1</v>
      </c>
      <c r="B128" s="142" t="s">
        <v>41</v>
      </c>
      <c r="C128" s="143"/>
      <c r="D128" s="9"/>
      <c r="E128" s="9"/>
      <c r="F128" s="119">
        <v>215000</v>
      </c>
      <c r="G128" s="261" t="s">
        <v>2</v>
      </c>
      <c r="H128" s="99"/>
    </row>
    <row r="129" spans="1:7" ht="42" customHeight="1">
      <c r="A129" s="107" t="s">
        <v>1</v>
      </c>
      <c r="B129" s="126" t="s">
        <v>8</v>
      </c>
      <c r="C129" s="144"/>
      <c r="D129" s="73"/>
      <c r="E129" s="73"/>
      <c r="F129" s="121">
        <v>60000</v>
      </c>
      <c r="G129" s="122" t="s">
        <v>2</v>
      </c>
    </row>
    <row r="130" spans="1:7" ht="42" customHeight="1">
      <c r="A130" s="159" t="s">
        <v>1</v>
      </c>
      <c r="B130" s="364" t="s">
        <v>114</v>
      </c>
      <c r="C130" s="369"/>
      <c r="D130" s="4"/>
      <c r="E130" s="4"/>
      <c r="F130" s="262">
        <v>5000</v>
      </c>
      <c r="G130" s="124" t="s">
        <v>2</v>
      </c>
    </row>
    <row r="131" spans="1:7" ht="42" customHeight="1">
      <c r="A131" s="70"/>
      <c r="B131" s="7"/>
      <c r="C131" s="51"/>
      <c r="D131" s="4"/>
      <c r="E131" s="4"/>
      <c r="F131" s="180"/>
      <c r="G131" s="92"/>
    </row>
    <row r="132" spans="2:7" ht="42" customHeight="1">
      <c r="B132" s="7"/>
      <c r="C132" s="5"/>
      <c r="D132" s="4"/>
      <c r="E132" s="4"/>
      <c r="F132" s="149">
        <f>SUM(F128:F130)</f>
        <v>280000</v>
      </c>
      <c r="G132" s="161" t="s">
        <v>2</v>
      </c>
    </row>
    <row r="133" spans="2:8" ht="42" customHeight="1">
      <c r="B133" s="67"/>
      <c r="C133" s="61"/>
      <c r="D133" s="4"/>
      <c r="E133" s="4"/>
      <c r="F133" s="113" t="s">
        <v>133</v>
      </c>
      <c r="G133" s="97" t="s">
        <v>4</v>
      </c>
      <c r="H133" s="85"/>
    </row>
    <row r="134" spans="1:8" ht="42" customHeight="1">
      <c r="A134" s="139" t="s">
        <v>4</v>
      </c>
      <c r="B134" s="235" t="s">
        <v>42</v>
      </c>
      <c r="C134" s="250"/>
      <c r="D134" s="251"/>
      <c r="E134" s="4"/>
      <c r="F134" s="109"/>
      <c r="G134" s="95" t="s">
        <v>4</v>
      </c>
      <c r="H134" s="101"/>
    </row>
    <row r="135" spans="1:8" s="141" customFormat="1" ht="42" customHeight="1">
      <c r="A135" s="153"/>
      <c r="B135" s="134"/>
      <c r="C135" s="182"/>
      <c r="D135" s="150"/>
      <c r="E135" s="150"/>
      <c r="F135" s="187"/>
      <c r="G135" s="131"/>
      <c r="H135" s="132"/>
    </row>
    <row r="136" spans="1:8" ht="22.5" customHeight="1">
      <c r="A136" s="106" t="s">
        <v>1</v>
      </c>
      <c r="B136" s="188" t="s">
        <v>161</v>
      </c>
      <c r="C136" s="191"/>
      <c r="D136" s="192"/>
      <c r="E136" s="152"/>
      <c r="F136" s="110" t="s">
        <v>4</v>
      </c>
      <c r="G136" s="89"/>
      <c r="H136" s="99"/>
    </row>
    <row r="137" spans="1:7" ht="21" customHeight="1">
      <c r="A137" s="107" t="s">
        <v>4</v>
      </c>
      <c r="B137" s="126" t="s">
        <v>15</v>
      </c>
      <c r="C137" s="112">
        <v>1817900</v>
      </c>
      <c r="D137" s="198" t="s">
        <v>2</v>
      </c>
      <c r="E137" s="152"/>
      <c r="F137" s="110" t="s">
        <v>4</v>
      </c>
      <c r="G137" s="90" t="s">
        <v>4</v>
      </c>
    </row>
    <row r="138" spans="1:7" ht="21" customHeight="1">
      <c r="A138" s="107" t="s">
        <v>4</v>
      </c>
      <c r="B138" s="126" t="s">
        <v>43</v>
      </c>
      <c r="C138" s="112">
        <v>575047</v>
      </c>
      <c r="D138" s="198" t="s">
        <v>2</v>
      </c>
      <c r="E138" s="152"/>
      <c r="F138" s="110" t="s">
        <v>4</v>
      </c>
      <c r="G138" s="90" t="s">
        <v>4</v>
      </c>
    </row>
    <row r="139" spans="1:8" ht="21" customHeight="1">
      <c r="A139" s="108" t="s">
        <v>4</v>
      </c>
      <c r="B139" s="160" t="s">
        <v>44</v>
      </c>
      <c r="C139" s="111">
        <v>168760</v>
      </c>
      <c r="D139" s="199" t="s">
        <v>2</v>
      </c>
      <c r="E139" s="152"/>
      <c r="F139" s="148">
        <f>SUM(C137:C139)</f>
        <v>2561707</v>
      </c>
      <c r="G139" s="194" t="s">
        <v>2</v>
      </c>
      <c r="H139" s="195"/>
    </row>
    <row r="140" spans="2:8" ht="21" customHeight="1">
      <c r="B140" s="7"/>
      <c r="C140" s="5"/>
      <c r="D140" s="197"/>
      <c r="E140" s="197"/>
      <c r="F140" s="110"/>
      <c r="H140" s="104"/>
    </row>
    <row r="141" spans="1:8" ht="22.5" customHeight="1">
      <c r="A141" s="106" t="s">
        <v>1</v>
      </c>
      <c r="B141" s="188" t="s">
        <v>162</v>
      </c>
      <c r="C141" s="191"/>
      <c r="D141" s="192"/>
      <c r="E141" s="152"/>
      <c r="F141" s="110" t="s">
        <v>4</v>
      </c>
      <c r="G141" s="89" t="s">
        <v>4</v>
      </c>
      <c r="H141" s="99"/>
    </row>
    <row r="142" spans="1:7" ht="21" customHeight="1">
      <c r="A142" s="107" t="s">
        <v>4</v>
      </c>
      <c r="B142" s="126" t="s">
        <v>15</v>
      </c>
      <c r="C142" s="112">
        <v>339300</v>
      </c>
      <c r="D142" s="198" t="s">
        <v>2</v>
      </c>
      <c r="E142" s="152"/>
      <c r="F142" s="110" t="s">
        <v>4</v>
      </c>
      <c r="G142" s="90" t="s">
        <v>4</v>
      </c>
    </row>
    <row r="143" spans="1:7" ht="21" customHeight="1">
      <c r="A143" s="107" t="s">
        <v>4</v>
      </c>
      <c r="B143" s="126" t="s">
        <v>43</v>
      </c>
      <c r="C143" s="112">
        <v>105183</v>
      </c>
      <c r="D143" s="198" t="s">
        <v>2</v>
      </c>
      <c r="E143" s="152"/>
      <c r="F143" s="110" t="s">
        <v>4</v>
      </c>
      <c r="G143" s="90" t="s">
        <v>4</v>
      </c>
    </row>
    <row r="144" spans="1:8" ht="21" customHeight="1">
      <c r="A144" s="108" t="s">
        <v>4</v>
      </c>
      <c r="B144" s="160" t="s">
        <v>44</v>
      </c>
      <c r="C144" s="111">
        <v>27300</v>
      </c>
      <c r="D144" s="199" t="s">
        <v>2</v>
      </c>
      <c r="E144" s="152"/>
      <c r="F144" s="148">
        <f>SUM(C142:C144)</f>
        <v>471783</v>
      </c>
      <c r="G144" s="194" t="s">
        <v>2</v>
      </c>
      <c r="H144" s="195"/>
    </row>
    <row r="145" spans="2:8" ht="21" customHeight="1">
      <c r="B145" s="7"/>
      <c r="C145" s="8"/>
      <c r="D145" s="4"/>
      <c r="E145" s="4"/>
      <c r="F145" s="110"/>
      <c r="H145" s="104"/>
    </row>
    <row r="146" spans="1:7" ht="21" customHeight="1">
      <c r="A146" s="106" t="s">
        <v>1</v>
      </c>
      <c r="B146" s="188" t="s">
        <v>163</v>
      </c>
      <c r="C146" s="191"/>
      <c r="D146" s="200"/>
      <c r="E146" s="12"/>
      <c r="F146" s="110" t="s">
        <v>4</v>
      </c>
      <c r="G146" s="90" t="s">
        <v>4</v>
      </c>
    </row>
    <row r="147" spans="1:7" ht="21" customHeight="1">
      <c r="A147" s="107" t="s">
        <v>4</v>
      </c>
      <c r="B147" s="126" t="s">
        <v>15</v>
      </c>
      <c r="C147" s="112">
        <v>105100</v>
      </c>
      <c r="D147" s="193" t="s">
        <v>2</v>
      </c>
      <c r="E147" s="70"/>
      <c r="F147" s="110" t="s">
        <v>4</v>
      </c>
      <c r="G147" s="90" t="s">
        <v>4</v>
      </c>
    </row>
    <row r="148" spans="1:7" ht="21" customHeight="1">
      <c r="A148" s="107" t="s">
        <v>4</v>
      </c>
      <c r="B148" s="126" t="s">
        <v>43</v>
      </c>
      <c r="C148" s="112">
        <v>32585</v>
      </c>
      <c r="D148" s="193" t="s">
        <v>2</v>
      </c>
      <c r="E148" s="70"/>
      <c r="F148" s="110" t="s">
        <v>4</v>
      </c>
      <c r="G148" s="90" t="s">
        <v>4</v>
      </c>
    </row>
    <row r="149" spans="1:7" ht="21" customHeight="1">
      <c r="A149" s="108" t="s">
        <v>4</v>
      </c>
      <c r="B149" s="160" t="s">
        <v>44</v>
      </c>
      <c r="C149" s="111">
        <v>10500</v>
      </c>
      <c r="D149" s="201" t="s">
        <v>2</v>
      </c>
      <c r="E149" s="70"/>
      <c r="F149" s="127">
        <f>SUM(C147:C149)</f>
        <v>148185</v>
      </c>
      <c r="G149" s="189" t="s">
        <v>2</v>
      </c>
    </row>
    <row r="150" spans="2:7" ht="21" customHeight="1">
      <c r="B150" s="7"/>
      <c r="C150" s="8"/>
      <c r="D150" s="70"/>
      <c r="E150" s="70"/>
      <c r="F150" s="112"/>
      <c r="G150" s="98"/>
    </row>
    <row r="151" spans="1:7" ht="21" customHeight="1">
      <c r="A151" s="70"/>
      <c r="B151" s="7"/>
      <c r="C151" s="8"/>
      <c r="D151" s="70"/>
      <c r="E151" s="70"/>
      <c r="F151" s="149">
        <f>SUM(F139:F149)</f>
        <v>3181675</v>
      </c>
      <c r="G151" s="232" t="s">
        <v>2</v>
      </c>
    </row>
    <row r="152" spans="2:8" ht="21" customHeight="1">
      <c r="B152" s="7"/>
      <c r="C152" s="5"/>
      <c r="D152" s="4"/>
      <c r="E152" s="4"/>
      <c r="F152" s="151"/>
      <c r="G152" s="316"/>
      <c r="H152" s="104"/>
    </row>
    <row r="153" spans="1:8" ht="21" customHeight="1">
      <c r="A153" s="6"/>
      <c r="B153" s="7"/>
      <c r="C153" s="63"/>
      <c r="D153" s="4"/>
      <c r="E153" s="4"/>
      <c r="F153" s="112"/>
      <c r="G153" s="92"/>
      <c r="H153" s="104"/>
    </row>
    <row r="154" spans="1:8" s="71" customFormat="1" ht="20.25" customHeight="1">
      <c r="A154" s="6"/>
      <c r="B154" s="7"/>
      <c r="C154" s="63"/>
      <c r="D154" s="4"/>
      <c r="E154" s="4"/>
      <c r="F154" s="116" t="s">
        <v>109</v>
      </c>
      <c r="G154" s="97"/>
      <c r="H154" s="101"/>
    </row>
    <row r="155" spans="1:17" ht="20.25" customHeight="1">
      <c r="A155" s="6"/>
      <c r="B155" s="7"/>
      <c r="C155" s="72"/>
      <c r="D155" s="63"/>
      <c r="E155" s="63"/>
      <c r="F155" s="116"/>
      <c r="G155" s="97"/>
      <c r="H155" s="85"/>
      <c r="Q155" s="125"/>
    </row>
    <row r="156" spans="1:8" ht="20.25" customHeight="1">
      <c r="A156" s="140"/>
      <c r="B156" s="235" t="s">
        <v>16</v>
      </c>
      <c r="C156" s="236" t="s">
        <v>4</v>
      </c>
      <c r="D156" s="237"/>
      <c r="E156" s="63"/>
      <c r="F156" s="109"/>
      <c r="G156" s="97"/>
      <c r="H156" s="85"/>
    </row>
    <row r="157" spans="1:8" ht="20.25" customHeight="1">
      <c r="A157" s="54" t="s">
        <v>4</v>
      </c>
      <c r="B157" s="72"/>
      <c r="C157" s="56" t="s">
        <v>4</v>
      </c>
      <c r="D157" s="55"/>
      <c r="E157" s="55"/>
      <c r="F157" s="109"/>
      <c r="G157" s="97"/>
      <c r="H157" s="85"/>
    </row>
    <row r="158" spans="1:8" ht="20.25" customHeight="1">
      <c r="A158" s="205" t="s">
        <v>1</v>
      </c>
      <c r="B158" s="206" t="s">
        <v>71</v>
      </c>
      <c r="C158" s="191">
        <v>95000</v>
      </c>
      <c r="D158" s="292" t="s">
        <v>2</v>
      </c>
      <c r="E158" s="55"/>
      <c r="F158" s="172"/>
      <c r="G158" s="215"/>
      <c r="H158" s="85"/>
    </row>
    <row r="159" spans="1:8" ht="20.25" customHeight="1">
      <c r="A159" s="209" t="s">
        <v>1</v>
      </c>
      <c r="B159" s="210" t="s">
        <v>72</v>
      </c>
      <c r="C159" s="8">
        <v>200000</v>
      </c>
      <c r="D159" s="293" t="s">
        <v>2</v>
      </c>
      <c r="E159" s="55"/>
      <c r="F159" s="174"/>
      <c r="G159" s="216"/>
      <c r="H159" s="104"/>
    </row>
    <row r="160" spans="1:8" ht="20.25" customHeight="1">
      <c r="A160" s="212" t="s">
        <v>1</v>
      </c>
      <c r="B160" s="213" t="s">
        <v>73</v>
      </c>
      <c r="C160" s="288">
        <v>270000</v>
      </c>
      <c r="D160" s="294" t="s">
        <v>2</v>
      </c>
      <c r="E160" s="55"/>
      <c r="F160" s="176">
        <f>SUM(C158:E160)</f>
        <v>565000</v>
      </c>
      <c r="G160" s="291" t="s">
        <v>2</v>
      </c>
      <c r="H160" s="104"/>
    </row>
    <row r="161" spans="1:8" ht="20.25" customHeight="1">
      <c r="A161" s="217"/>
      <c r="B161" s="210"/>
      <c r="C161" s="57"/>
      <c r="D161" s="218"/>
      <c r="E161" s="55"/>
      <c r="F161" s="117"/>
      <c r="G161" s="219"/>
      <c r="H161" s="104"/>
    </row>
    <row r="162" spans="1:8" ht="20.25" customHeight="1">
      <c r="A162" s="314" t="s">
        <v>1</v>
      </c>
      <c r="B162" s="289" t="s">
        <v>102</v>
      </c>
      <c r="C162" s="266">
        <v>190000</v>
      </c>
      <c r="D162" s="204" t="s">
        <v>2</v>
      </c>
      <c r="E162" s="55"/>
      <c r="F162" s="148">
        <f>SUM(C162:E162)</f>
        <v>190000</v>
      </c>
      <c r="G162" s="194" t="s">
        <v>2</v>
      </c>
      <c r="H162" s="105"/>
    </row>
    <row r="163" spans="1:8" ht="20.25" customHeight="1">
      <c r="A163" s="217"/>
      <c r="B163" s="210"/>
      <c r="C163" s="8"/>
      <c r="D163" s="125"/>
      <c r="E163" s="55"/>
      <c r="F163" s="151"/>
      <c r="G163" s="316"/>
      <c r="H163" s="105"/>
    </row>
    <row r="164" spans="1:8" ht="20.25" customHeight="1">
      <c r="A164" s="314" t="s">
        <v>1</v>
      </c>
      <c r="B164" s="289" t="s">
        <v>141</v>
      </c>
      <c r="C164" s="266">
        <v>300000</v>
      </c>
      <c r="D164" s="204" t="s">
        <v>2</v>
      </c>
      <c r="E164" s="55"/>
      <c r="F164" s="148">
        <f>SUM(C164:E164)</f>
        <v>300000</v>
      </c>
      <c r="G164" s="194" t="s">
        <v>2</v>
      </c>
      <c r="H164" s="105"/>
    </row>
    <row r="165" spans="1:8" ht="20.25" customHeight="1">
      <c r="A165" s="54"/>
      <c r="B165" s="72"/>
      <c r="C165" s="56"/>
      <c r="D165" s="55"/>
      <c r="E165" s="55"/>
      <c r="F165" s="109"/>
      <c r="G165" s="97"/>
      <c r="H165" s="103"/>
    </row>
    <row r="166" spans="1:8" ht="20.25" customHeight="1">
      <c r="A166" s="54"/>
      <c r="B166" s="287"/>
      <c r="C166" s="56"/>
      <c r="D166" s="55"/>
      <c r="E166" s="55"/>
      <c r="F166" s="315">
        <f>SUM(F160:F164)</f>
        <v>1055000</v>
      </c>
      <c r="G166" s="190" t="s">
        <v>2</v>
      </c>
      <c r="H166" s="85"/>
    </row>
    <row r="167" spans="1:8" ht="20.25" customHeight="1">
      <c r="A167" s="54"/>
      <c r="B167" s="72"/>
      <c r="C167" s="56"/>
      <c r="D167" s="55"/>
      <c r="E167" s="55"/>
      <c r="F167" s="109"/>
      <c r="G167" s="97"/>
      <c r="H167" s="85"/>
    </row>
    <row r="168" spans="1:8" ht="20.25" customHeight="1">
      <c r="A168" s="54"/>
      <c r="B168" s="72"/>
      <c r="C168" s="56"/>
      <c r="D168" s="55"/>
      <c r="E168" s="55"/>
      <c r="F168" s="109"/>
      <c r="G168" s="97"/>
      <c r="H168" s="85"/>
    </row>
    <row r="169" spans="1:8" ht="20.25" customHeight="1">
      <c r="A169" s="54"/>
      <c r="B169" s="68"/>
      <c r="C169" s="56"/>
      <c r="D169" s="56"/>
      <c r="E169" s="56"/>
      <c r="F169" s="117" t="s">
        <v>111</v>
      </c>
      <c r="G169" s="96"/>
      <c r="H169" s="103"/>
    </row>
    <row r="170" spans="1:8" ht="20.25" customHeight="1">
      <c r="A170" s="54"/>
      <c r="B170" s="68"/>
      <c r="C170" s="56"/>
      <c r="D170" s="56"/>
      <c r="E170" s="56"/>
      <c r="F170" s="117"/>
      <c r="G170" s="96"/>
      <c r="H170" s="103"/>
    </row>
    <row r="171" spans="1:8" ht="20.25" customHeight="1">
      <c r="A171" s="220"/>
      <c r="B171" s="235" t="s">
        <v>62</v>
      </c>
      <c r="C171" s="236"/>
      <c r="D171" s="252"/>
      <c r="E171" s="56"/>
      <c r="F171" s="112"/>
      <c r="G171" s="96"/>
      <c r="H171" s="103"/>
    </row>
    <row r="172" spans="1:8" s="141" customFormat="1" ht="20.25" customHeight="1">
      <c r="A172" s="221"/>
      <c r="B172" s="134"/>
      <c r="C172" s="222"/>
      <c r="D172" s="222"/>
      <c r="E172" s="222"/>
      <c r="F172" s="151"/>
      <c r="G172" s="223"/>
      <c r="H172" s="224"/>
    </row>
    <row r="173" spans="1:8" ht="20.25" customHeight="1">
      <c r="A173" s="205" t="s">
        <v>1</v>
      </c>
      <c r="B173" s="225" t="s">
        <v>22</v>
      </c>
      <c r="C173" s="207"/>
      <c r="D173" s="166"/>
      <c r="E173" s="56"/>
      <c r="F173" s="119">
        <v>55000</v>
      </c>
      <c r="G173" s="173" t="s">
        <v>2</v>
      </c>
      <c r="H173" s="103"/>
    </row>
    <row r="174" spans="1:8" ht="20.25" customHeight="1">
      <c r="A174" s="209" t="s">
        <v>1</v>
      </c>
      <c r="B174" s="226" t="s">
        <v>13</v>
      </c>
      <c r="C174" s="57"/>
      <c r="D174" s="169"/>
      <c r="E174" s="56"/>
      <c r="F174" s="121">
        <v>35000</v>
      </c>
      <c r="G174" s="175" t="s">
        <v>2</v>
      </c>
      <c r="H174" s="85"/>
    </row>
    <row r="175" spans="1:8" ht="20.25" customHeight="1">
      <c r="A175" s="209" t="s">
        <v>1</v>
      </c>
      <c r="B175" s="226" t="s">
        <v>9</v>
      </c>
      <c r="C175" s="57"/>
      <c r="D175" s="169"/>
      <c r="E175" s="56"/>
      <c r="F175" s="121">
        <v>220000</v>
      </c>
      <c r="G175" s="175" t="s">
        <v>2</v>
      </c>
      <c r="H175" s="85"/>
    </row>
    <row r="176" spans="1:8" s="69" customFormat="1" ht="20.25" customHeight="1">
      <c r="A176" s="209" t="s">
        <v>1</v>
      </c>
      <c r="B176" s="226" t="s">
        <v>10</v>
      </c>
      <c r="C176" s="57"/>
      <c r="D176" s="169"/>
      <c r="E176" s="56"/>
      <c r="F176" s="121">
        <v>155000</v>
      </c>
      <c r="G176" s="175" t="s">
        <v>2</v>
      </c>
      <c r="H176" s="85"/>
    </row>
    <row r="177" spans="1:8" s="69" customFormat="1" ht="20.25" customHeight="1">
      <c r="A177" s="209" t="s">
        <v>1</v>
      </c>
      <c r="B177" s="226" t="s">
        <v>11</v>
      </c>
      <c r="C177" s="57"/>
      <c r="D177" s="169"/>
      <c r="E177" s="56"/>
      <c r="F177" s="121">
        <v>140000</v>
      </c>
      <c r="G177" s="175" t="s">
        <v>2</v>
      </c>
      <c r="H177" s="85"/>
    </row>
    <row r="178" spans="1:8" s="69" customFormat="1" ht="20.25" customHeight="1">
      <c r="A178" s="209" t="s">
        <v>1</v>
      </c>
      <c r="B178" s="226" t="s">
        <v>12</v>
      </c>
      <c r="C178" s="57"/>
      <c r="D178" s="169"/>
      <c r="E178" s="56"/>
      <c r="F178" s="121">
        <v>60000</v>
      </c>
      <c r="G178" s="175" t="s">
        <v>2</v>
      </c>
      <c r="H178" s="85"/>
    </row>
    <row r="179" spans="1:8" s="69" customFormat="1" ht="20.25" customHeight="1">
      <c r="A179" s="209" t="s">
        <v>1</v>
      </c>
      <c r="B179" s="226" t="s">
        <v>32</v>
      </c>
      <c r="C179" s="57"/>
      <c r="D179" s="169"/>
      <c r="E179" s="56"/>
      <c r="F179" s="121">
        <v>185000</v>
      </c>
      <c r="G179" s="175" t="s">
        <v>2</v>
      </c>
      <c r="H179" s="85"/>
    </row>
    <row r="180" spans="1:8" s="69" customFormat="1" ht="20.25" customHeight="1">
      <c r="A180" s="209" t="s">
        <v>1</v>
      </c>
      <c r="B180" s="226" t="s">
        <v>23</v>
      </c>
      <c r="C180" s="57"/>
      <c r="D180" s="169"/>
      <c r="E180" s="56"/>
      <c r="F180" s="121">
        <v>25000</v>
      </c>
      <c r="G180" s="175" t="s">
        <v>2</v>
      </c>
      <c r="H180" s="85"/>
    </row>
    <row r="181" spans="1:8" s="69" customFormat="1" ht="20.25" customHeight="1">
      <c r="A181" s="209" t="s">
        <v>1</v>
      </c>
      <c r="B181" s="226" t="s">
        <v>33</v>
      </c>
      <c r="C181" s="57"/>
      <c r="D181" s="169"/>
      <c r="E181" s="56"/>
      <c r="F181" s="121">
        <v>10000</v>
      </c>
      <c r="G181" s="175" t="s">
        <v>2</v>
      </c>
      <c r="H181" s="85"/>
    </row>
    <row r="182" spans="1:8" s="69" customFormat="1" ht="20.25" customHeight="1">
      <c r="A182" s="209" t="s">
        <v>1</v>
      </c>
      <c r="B182" s="226" t="s">
        <v>90</v>
      </c>
      <c r="C182" s="57"/>
      <c r="D182" s="169"/>
      <c r="E182" s="56"/>
      <c r="F182" s="121">
        <v>70000</v>
      </c>
      <c r="G182" s="175" t="s">
        <v>2</v>
      </c>
      <c r="H182" s="85"/>
    </row>
    <row r="183" spans="1:8" s="69" customFormat="1" ht="20.25" customHeight="1">
      <c r="A183" s="209" t="s">
        <v>1</v>
      </c>
      <c r="B183" s="226" t="s">
        <v>45</v>
      </c>
      <c r="C183" s="57"/>
      <c r="D183" s="169"/>
      <c r="E183" s="56"/>
      <c r="F183" s="121">
        <v>20000</v>
      </c>
      <c r="G183" s="175" t="s">
        <v>2</v>
      </c>
      <c r="H183" s="85"/>
    </row>
    <row r="184" spans="1:8" s="69" customFormat="1" ht="19.5" customHeight="1">
      <c r="A184" s="209" t="s">
        <v>1</v>
      </c>
      <c r="B184" s="226" t="s">
        <v>24</v>
      </c>
      <c r="C184" s="57"/>
      <c r="D184" s="169"/>
      <c r="E184" s="56"/>
      <c r="F184" s="121">
        <v>30000</v>
      </c>
      <c r="G184" s="175" t="s">
        <v>2</v>
      </c>
      <c r="H184" s="85"/>
    </row>
    <row r="185" spans="1:8" s="69" customFormat="1" ht="19.5" customHeight="1">
      <c r="A185" s="209" t="s">
        <v>1</v>
      </c>
      <c r="B185" s="226" t="s">
        <v>46</v>
      </c>
      <c r="C185" s="57"/>
      <c r="D185" s="169"/>
      <c r="E185" s="56"/>
      <c r="F185" s="121">
        <v>10000</v>
      </c>
      <c r="G185" s="175" t="s">
        <v>2</v>
      </c>
      <c r="H185" s="85"/>
    </row>
    <row r="186" spans="1:8" s="69" customFormat="1" ht="20.25" customHeight="1">
      <c r="A186" s="209" t="s">
        <v>1</v>
      </c>
      <c r="B186" s="226" t="s">
        <v>47</v>
      </c>
      <c r="C186" s="57"/>
      <c r="D186" s="169"/>
      <c r="E186" s="56"/>
      <c r="F186" s="121">
        <v>25000</v>
      </c>
      <c r="G186" s="175" t="s">
        <v>2</v>
      </c>
      <c r="H186" s="85"/>
    </row>
    <row r="187" spans="1:8" s="69" customFormat="1" ht="20.25" customHeight="1">
      <c r="A187" s="209" t="s">
        <v>1</v>
      </c>
      <c r="B187" s="168" t="s">
        <v>128</v>
      </c>
      <c r="C187" s="57"/>
      <c r="D187" s="169"/>
      <c r="E187" s="57"/>
      <c r="F187" s="121">
        <v>50000</v>
      </c>
      <c r="G187" s="175" t="s">
        <v>2</v>
      </c>
      <c r="H187" s="85"/>
    </row>
    <row r="188" spans="1:8" s="69" customFormat="1" ht="20.25" customHeight="1">
      <c r="A188" s="209" t="s">
        <v>1</v>
      </c>
      <c r="B188" s="168" t="s">
        <v>150</v>
      </c>
      <c r="C188" s="57"/>
      <c r="D188" s="169"/>
      <c r="E188" s="57"/>
      <c r="F188" s="121">
        <v>30000</v>
      </c>
      <c r="G188" s="175" t="s">
        <v>2</v>
      </c>
      <c r="H188" s="85"/>
    </row>
    <row r="189" spans="1:8" s="69" customFormat="1" ht="20.25" customHeight="1">
      <c r="A189" s="209" t="s">
        <v>1</v>
      </c>
      <c r="B189" s="168" t="s">
        <v>48</v>
      </c>
      <c r="C189" s="8"/>
      <c r="D189" s="227" t="s">
        <v>4</v>
      </c>
      <c r="E189" s="53"/>
      <c r="F189" s="121">
        <v>20000</v>
      </c>
      <c r="G189" s="175" t="s">
        <v>2</v>
      </c>
      <c r="H189" s="85"/>
    </row>
    <row r="190" spans="1:8" s="69" customFormat="1" ht="20.25" customHeight="1">
      <c r="A190" s="209" t="s">
        <v>1</v>
      </c>
      <c r="B190" s="168" t="s">
        <v>14</v>
      </c>
      <c r="C190" s="57"/>
      <c r="D190" s="227" t="s">
        <v>4</v>
      </c>
      <c r="E190" s="53"/>
      <c r="F190" s="121">
        <v>5000</v>
      </c>
      <c r="G190" s="175" t="s">
        <v>2</v>
      </c>
      <c r="H190" s="85"/>
    </row>
    <row r="191" spans="1:8" s="69" customFormat="1" ht="20.25" customHeight="1">
      <c r="A191" s="209" t="s">
        <v>1</v>
      </c>
      <c r="B191" s="168" t="s">
        <v>164</v>
      </c>
      <c r="C191" s="57"/>
      <c r="D191" s="227"/>
      <c r="E191" s="53"/>
      <c r="F191" s="121">
        <v>10000</v>
      </c>
      <c r="G191" s="175" t="s">
        <v>2</v>
      </c>
      <c r="H191" s="85"/>
    </row>
    <row r="192" spans="1:8" s="69" customFormat="1" ht="20.25" customHeight="1">
      <c r="A192" s="209" t="s">
        <v>1</v>
      </c>
      <c r="B192" s="168" t="s">
        <v>25</v>
      </c>
      <c r="C192" s="57"/>
      <c r="D192" s="227"/>
      <c r="E192" s="53"/>
      <c r="F192" s="121">
        <v>10000</v>
      </c>
      <c r="G192" s="175" t="s">
        <v>2</v>
      </c>
      <c r="H192" s="85"/>
    </row>
    <row r="193" spans="1:8" s="69" customFormat="1" ht="20.25" customHeight="1">
      <c r="A193" s="209" t="s">
        <v>1</v>
      </c>
      <c r="B193" s="168" t="s">
        <v>165</v>
      </c>
      <c r="C193" s="57"/>
      <c r="D193" s="227"/>
      <c r="E193" s="53"/>
      <c r="F193" s="121">
        <v>3000</v>
      </c>
      <c r="G193" s="175"/>
      <c r="H193" s="85"/>
    </row>
    <row r="194" spans="1:8" s="69" customFormat="1" ht="20.25" customHeight="1">
      <c r="A194" s="209" t="s">
        <v>1</v>
      </c>
      <c r="B194" s="168" t="s">
        <v>49</v>
      </c>
      <c r="C194" s="57"/>
      <c r="D194" s="227"/>
      <c r="E194" s="53"/>
      <c r="F194" s="121">
        <v>40000</v>
      </c>
      <c r="G194" s="175" t="s">
        <v>2</v>
      </c>
      <c r="H194" s="85"/>
    </row>
    <row r="195" spans="1:8" s="69" customFormat="1" ht="20.25" customHeight="1">
      <c r="A195" s="209" t="s">
        <v>1</v>
      </c>
      <c r="B195" s="168" t="s">
        <v>34</v>
      </c>
      <c r="C195" s="57"/>
      <c r="D195" s="227"/>
      <c r="E195" s="53"/>
      <c r="F195" s="121">
        <v>320000</v>
      </c>
      <c r="G195" s="175" t="s">
        <v>2</v>
      </c>
      <c r="H195" s="85"/>
    </row>
    <row r="196" spans="1:8" s="69" customFormat="1" ht="20.25" customHeight="1">
      <c r="A196" s="209" t="s">
        <v>1</v>
      </c>
      <c r="B196" s="168" t="s">
        <v>91</v>
      </c>
      <c r="C196" s="57"/>
      <c r="D196" s="227"/>
      <c r="E196" s="53"/>
      <c r="F196" s="121">
        <v>3000</v>
      </c>
      <c r="G196" s="175" t="s">
        <v>2</v>
      </c>
      <c r="H196" s="85"/>
    </row>
    <row r="197" spans="1:8" s="84" customFormat="1" ht="18.75" customHeight="1">
      <c r="A197" s="209" t="s">
        <v>1</v>
      </c>
      <c r="B197" s="57" t="s">
        <v>129</v>
      </c>
      <c r="C197" s="57"/>
      <c r="D197" s="169"/>
      <c r="E197" s="56"/>
      <c r="F197" s="121">
        <v>10000</v>
      </c>
      <c r="G197" s="175" t="s">
        <v>2</v>
      </c>
      <c r="H197" s="85"/>
    </row>
    <row r="198" spans="1:8" s="84" customFormat="1" ht="18.75" customHeight="1">
      <c r="A198" s="209" t="s">
        <v>1</v>
      </c>
      <c r="B198" s="57" t="s">
        <v>50</v>
      </c>
      <c r="C198" s="57"/>
      <c r="D198" s="169"/>
      <c r="E198" s="56"/>
      <c r="F198" s="121">
        <v>3000</v>
      </c>
      <c r="G198" s="175" t="s">
        <v>2</v>
      </c>
      <c r="H198" s="85"/>
    </row>
    <row r="199" spans="1:8" ht="18.75" customHeight="1">
      <c r="A199" s="212" t="s">
        <v>1</v>
      </c>
      <c r="B199" s="214" t="s">
        <v>59</v>
      </c>
      <c r="C199" s="214"/>
      <c r="D199" s="230"/>
      <c r="E199" s="53"/>
      <c r="F199" s="123">
        <v>2000</v>
      </c>
      <c r="G199" s="181" t="s">
        <v>2</v>
      </c>
      <c r="H199" s="85"/>
    </row>
    <row r="200" spans="1:8" s="69" customFormat="1" ht="20.25" customHeight="1">
      <c r="A200" s="229" t="s">
        <v>4</v>
      </c>
      <c r="B200" s="168"/>
      <c r="C200" s="57"/>
      <c r="D200" s="57"/>
      <c r="E200" s="56"/>
      <c r="F200" s="110" t="s">
        <v>110</v>
      </c>
      <c r="G200" s="97"/>
      <c r="H200" s="85"/>
    </row>
    <row r="201" spans="1:8" ht="18.75" customHeight="1">
      <c r="A201" s="217"/>
      <c r="B201" s="57"/>
      <c r="C201" s="57"/>
      <c r="D201" s="57"/>
      <c r="E201" s="56"/>
      <c r="F201" s="110"/>
      <c r="G201" s="97"/>
      <c r="H201" s="85"/>
    </row>
    <row r="202" spans="1:8" ht="18.75" customHeight="1">
      <c r="A202" s="205" t="s">
        <v>1</v>
      </c>
      <c r="B202" s="207" t="s">
        <v>20</v>
      </c>
      <c r="C202" s="207"/>
      <c r="D202" s="166"/>
      <c r="E202" s="56"/>
      <c r="F202" s="119">
        <v>5000</v>
      </c>
      <c r="G202" s="173" t="s">
        <v>2</v>
      </c>
      <c r="H202" s="85"/>
    </row>
    <row r="203" spans="1:8" ht="18.75" customHeight="1">
      <c r="A203" s="209" t="s">
        <v>1</v>
      </c>
      <c r="B203" s="57" t="s">
        <v>35</v>
      </c>
      <c r="C203" s="57"/>
      <c r="D203" s="169"/>
      <c r="E203" s="56"/>
      <c r="F203" s="121">
        <v>10000</v>
      </c>
      <c r="G203" s="175" t="s">
        <v>2</v>
      </c>
      <c r="H203" s="85"/>
    </row>
    <row r="204" spans="1:8" ht="18.75" customHeight="1">
      <c r="A204" s="209" t="s">
        <v>1</v>
      </c>
      <c r="B204" s="226" t="s">
        <v>17</v>
      </c>
      <c r="C204" s="57"/>
      <c r="D204" s="169"/>
      <c r="E204" s="56"/>
      <c r="F204" s="121">
        <v>50000</v>
      </c>
      <c r="G204" s="175" t="s">
        <v>2</v>
      </c>
      <c r="H204" s="85"/>
    </row>
    <row r="205" spans="1:8" ht="18.75" customHeight="1">
      <c r="A205" s="209" t="s">
        <v>1</v>
      </c>
      <c r="B205" s="226" t="s">
        <v>18</v>
      </c>
      <c r="C205" s="57"/>
      <c r="D205" s="169"/>
      <c r="E205" s="56"/>
      <c r="F205" s="121">
        <v>15000</v>
      </c>
      <c r="G205" s="175" t="s">
        <v>2</v>
      </c>
      <c r="H205" s="85"/>
    </row>
    <row r="206" spans="1:8" ht="18.75" customHeight="1">
      <c r="A206" s="209" t="s">
        <v>1</v>
      </c>
      <c r="B206" s="226" t="s">
        <v>51</v>
      </c>
      <c r="C206" s="57"/>
      <c r="D206" s="169"/>
      <c r="E206" s="56"/>
      <c r="F206" s="121">
        <v>8000</v>
      </c>
      <c r="G206" s="175" t="s">
        <v>2</v>
      </c>
      <c r="H206" s="85"/>
    </row>
    <row r="207" spans="1:8" ht="18.75" customHeight="1">
      <c r="A207" s="209" t="s">
        <v>1</v>
      </c>
      <c r="B207" s="226" t="s">
        <v>19</v>
      </c>
      <c r="C207" s="57"/>
      <c r="D207" s="169"/>
      <c r="E207" s="56"/>
      <c r="F207" s="121">
        <v>30000</v>
      </c>
      <c r="G207" s="175" t="s">
        <v>2</v>
      </c>
      <c r="H207" s="85"/>
    </row>
    <row r="208" spans="1:8" ht="18.75" customHeight="1">
      <c r="A208" s="209" t="s">
        <v>1</v>
      </c>
      <c r="B208" s="226" t="s">
        <v>52</v>
      </c>
      <c r="C208" s="57"/>
      <c r="D208" s="169"/>
      <c r="E208" s="56"/>
      <c r="F208" s="121">
        <v>15000</v>
      </c>
      <c r="G208" s="175" t="s">
        <v>2</v>
      </c>
      <c r="H208" s="85"/>
    </row>
    <row r="209" spans="1:8" ht="18.75" customHeight="1">
      <c r="A209" s="209" t="s">
        <v>1</v>
      </c>
      <c r="B209" s="57" t="s">
        <v>53</v>
      </c>
      <c r="C209" s="57"/>
      <c r="D209" s="169"/>
      <c r="E209" s="56"/>
      <c r="F209" s="121">
        <v>8000</v>
      </c>
      <c r="G209" s="175" t="s">
        <v>2</v>
      </c>
      <c r="H209" s="85"/>
    </row>
    <row r="210" spans="1:8" s="4" customFormat="1" ht="20.25" customHeight="1">
      <c r="A210" s="209" t="s">
        <v>1</v>
      </c>
      <c r="B210" s="57" t="s">
        <v>21</v>
      </c>
      <c r="C210" s="8"/>
      <c r="D210" s="169"/>
      <c r="E210" s="56"/>
      <c r="F210" s="121">
        <v>5000</v>
      </c>
      <c r="G210" s="175" t="s">
        <v>2</v>
      </c>
      <c r="H210" s="85"/>
    </row>
    <row r="211" spans="1:8" ht="18.75" customHeight="1">
      <c r="A211" s="209" t="s">
        <v>1</v>
      </c>
      <c r="B211" s="57" t="s">
        <v>54</v>
      </c>
      <c r="C211" s="57"/>
      <c r="D211" s="169"/>
      <c r="E211" s="56"/>
      <c r="F211" s="121">
        <v>20000</v>
      </c>
      <c r="G211" s="175" t="s">
        <v>2</v>
      </c>
      <c r="H211" s="85"/>
    </row>
    <row r="212" spans="1:8" ht="18.75" customHeight="1">
      <c r="A212" s="209" t="s">
        <v>1</v>
      </c>
      <c r="B212" s="8" t="s">
        <v>55</v>
      </c>
      <c r="C212" s="57"/>
      <c r="D212" s="169"/>
      <c r="E212" s="56"/>
      <c r="F212" s="174">
        <v>10000</v>
      </c>
      <c r="G212" s="175" t="s">
        <v>2</v>
      </c>
      <c r="H212" s="85"/>
    </row>
    <row r="213" spans="1:8" ht="18.75" customHeight="1">
      <c r="A213" s="209" t="s">
        <v>1</v>
      </c>
      <c r="B213" s="57" t="s">
        <v>56</v>
      </c>
      <c r="C213" s="57"/>
      <c r="D213" s="228"/>
      <c r="E213" s="64"/>
      <c r="F213" s="121">
        <v>7000</v>
      </c>
      <c r="G213" s="175" t="s">
        <v>2</v>
      </c>
      <c r="H213" s="85"/>
    </row>
    <row r="214" spans="1:8" ht="18.75" customHeight="1">
      <c r="A214" s="209" t="s">
        <v>1</v>
      </c>
      <c r="B214" s="57" t="s">
        <v>57</v>
      </c>
      <c r="C214" s="57"/>
      <c r="D214" s="169"/>
      <c r="E214" s="56"/>
      <c r="F214" s="121">
        <v>5000</v>
      </c>
      <c r="G214" s="175" t="s">
        <v>2</v>
      </c>
      <c r="H214" s="85"/>
    </row>
    <row r="215" spans="1:8" ht="18.75" customHeight="1">
      <c r="A215" s="209" t="s">
        <v>1</v>
      </c>
      <c r="B215" s="57" t="s">
        <v>166</v>
      </c>
      <c r="C215" s="57"/>
      <c r="D215" s="169"/>
      <c r="E215" s="56"/>
      <c r="F215" s="121">
        <v>7000</v>
      </c>
      <c r="G215" s="175"/>
      <c r="H215" s="85"/>
    </row>
    <row r="216" spans="1:8" ht="18.75" customHeight="1">
      <c r="A216" s="209" t="s">
        <v>1</v>
      </c>
      <c r="B216" s="57" t="s">
        <v>26</v>
      </c>
      <c r="C216" s="57"/>
      <c r="D216" s="169"/>
      <c r="E216" s="56"/>
      <c r="F216" s="121">
        <v>70000</v>
      </c>
      <c r="G216" s="175" t="s">
        <v>2</v>
      </c>
      <c r="H216" s="85"/>
    </row>
    <row r="217" spans="1:8" ht="18.75" customHeight="1">
      <c r="A217" s="209" t="s">
        <v>1</v>
      </c>
      <c r="B217" s="57" t="s">
        <v>58</v>
      </c>
      <c r="C217" s="57"/>
      <c r="D217" s="169"/>
      <c r="E217" s="56"/>
      <c r="F217" s="121">
        <v>1000</v>
      </c>
      <c r="G217" s="175" t="s">
        <v>2</v>
      </c>
      <c r="H217" s="85"/>
    </row>
    <row r="218" spans="1:8" ht="18.75" customHeight="1">
      <c r="A218" s="209" t="s">
        <v>1</v>
      </c>
      <c r="B218" s="57" t="s">
        <v>115</v>
      </c>
      <c r="C218" s="57"/>
      <c r="D218" s="169"/>
      <c r="E218" s="56"/>
      <c r="F218" s="121">
        <v>7000</v>
      </c>
      <c r="G218" s="175" t="s">
        <v>2</v>
      </c>
      <c r="H218" s="85"/>
    </row>
    <row r="219" spans="1:8" ht="18.75" customHeight="1">
      <c r="A219" s="209" t="s">
        <v>1</v>
      </c>
      <c r="B219" s="57" t="s">
        <v>144</v>
      </c>
      <c r="C219" s="57"/>
      <c r="D219" s="169"/>
      <c r="E219" s="56"/>
      <c r="F219" s="121">
        <v>7000</v>
      </c>
      <c r="G219" s="175"/>
      <c r="H219" s="85"/>
    </row>
    <row r="220" spans="1:8" ht="18.75" customHeight="1">
      <c r="A220" s="212" t="s">
        <v>1</v>
      </c>
      <c r="B220" s="214" t="s">
        <v>27</v>
      </c>
      <c r="C220" s="214"/>
      <c r="D220" s="171"/>
      <c r="E220" s="56"/>
      <c r="F220" s="123">
        <v>30000</v>
      </c>
      <c r="G220" s="181" t="s">
        <v>2</v>
      </c>
      <c r="H220" s="85"/>
    </row>
    <row r="221" spans="1:8" ht="18.75" customHeight="1">
      <c r="A221" s="217"/>
      <c r="B221" s="57"/>
      <c r="C221" s="57"/>
      <c r="D221" s="57"/>
      <c r="E221" s="56"/>
      <c r="F221" s="112"/>
      <c r="G221" s="93"/>
      <c r="H221" s="85"/>
    </row>
    <row r="222" spans="1:8" ht="18.75" customHeight="1">
      <c r="A222"/>
      <c r="F222" s="231">
        <f>SUM(F173:F220)</f>
        <v>1856000</v>
      </c>
      <c r="G222" s="232"/>
      <c r="H222" s="85"/>
    </row>
    <row r="223" spans="1:8" ht="42" customHeight="1">
      <c r="A223" s="6"/>
      <c r="B223" s="7"/>
      <c r="C223" s="63"/>
      <c r="D223" s="4"/>
      <c r="E223" s="4"/>
      <c r="F223" s="116" t="s">
        <v>97</v>
      </c>
      <c r="G223" s="97"/>
      <c r="H223" s="85"/>
    </row>
    <row r="224" spans="1:8" ht="20.25" customHeight="1">
      <c r="A224" s="6"/>
      <c r="B224" s="7"/>
      <c r="C224" s="72"/>
      <c r="D224" s="63"/>
      <c r="E224" s="63"/>
      <c r="F224" s="116"/>
      <c r="G224" s="97"/>
      <c r="H224" s="85"/>
    </row>
    <row r="225" spans="1:8" ht="20.25" customHeight="1">
      <c r="A225" s="140"/>
      <c r="B225" s="235" t="s">
        <v>63</v>
      </c>
      <c r="C225" s="236" t="s">
        <v>4</v>
      </c>
      <c r="D225" s="237"/>
      <c r="E225" s="63"/>
      <c r="F225" s="118"/>
      <c r="G225" s="93"/>
      <c r="H225" s="85"/>
    </row>
    <row r="226" spans="1:8" ht="20.25" customHeight="1">
      <c r="A226" s="54" t="s">
        <v>4</v>
      </c>
      <c r="B226" s="72"/>
      <c r="C226" s="56"/>
      <c r="D226" s="55"/>
      <c r="E226" s="55"/>
      <c r="F226" s="118"/>
      <c r="G226" s="93"/>
      <c r="H226" s="102"/>
    </row>
    <row r="227" spans="1:8" ht="20.25" customHeight="1">
      <c r="A227" s="205" t="s">
        <v>1</v>
      </c>
      <c r="B227" s="206" t="s">
        <v>64</v>
      </c>
      <c r="C227" s="207"/>
      <c r="D227" s="208"/>
      <c r="E227" s="55"/>
      <c r="F227" s="119">
        <v>7000</v>
      </c>
      <c r="G227" s="173" t="s">
        <v>2</v>
      </c>
      <c r="H227" s="102"/>
    </row>
    <row r="228" spans="1:8" ht="20.25" customHeight="1">
      <c r="A228" s="209" t="s">
        <v>1</v>
      </c>
      <c r="B228" s="210" t="s">
        <v>65</v>
      </c>
      <c r="C228" s="57"/>
      <c r="D228" s="211"/>
      <c r="E228" s="55"/>
      <c r="F228" s="121">
        <v>5000</v>
      </c>
      <c r="G228" s="175" t="s">
        <v>2</v>
      </c>
      <c r="H228" s="85"/>
    </row>
    <row r="229" spans="1:8" ht="20.25" customHeight="1">
      <c r="A229" s="209" t="s">
        <v>1</v>
      </c>
      <c r="B229" s="210" t="s">
        <v>100</v>
      </c>
      <c r="C229" s="57"/>
      <c r="D229" s="211"/>
      <c r="E229" s="55"/>
      <c r="F229" s="121">
        <v>5000</v>
      </c>
      <c r="G229" s="175" t="s">
        <v>2</v>
      </c>
      <c r="H229" s="85"/>
    </row>
    <row r="230" spans="1:8" ht="20.25" customHeight="1">
      <c r="A230" s="209" t="s">
        <v>1</v>
      </c>
      <c r="B230" s="210" t="s">
        <v>66</v>
      </c>
      <c r="C230" s="57"/>
      <c r="D230" s="211"/>
      <c r="E230" s="55"/>
      <c r="F230" s="121">
        <v>1000</v>
      </c>
      <c r="G230" s="175" t="s">
        <v>2</v>
      </c>
      <c r="H230" s="85"/>
    </row>
    <row r="231" spans="1:8" ht="20.25" customHeight="1">
      <c r="A231" s="209" t="s">
        <v>1</v>
      </c>
      <c r="B231" s="210" t="s">
        <v>67</v>
      </c>
      <c r="C231" s="57"/>
      <c r="D231" s="211"/>
      <c r="E231" s="55"/>
      <c r="F231" s="121">
        <v>5000</v>
      </c>
      <c r="G231" s="175" t="s">
        <v>2</v>
      </c>
      <c r="H231" s="85"/>
    </row>
    <row r="232" spans="1:8" ht="20.25" customHeight="1">
      <c r="A232" s="209" t="s">
        <v>1</v>
      </c>
      <c r="B232" s="210" t="s">
        <v>68</v>
      </c>
      <c r="C232" s="57"/>
      <c r="D232" s="211"/>
      <c r="E232" s="55"/>
      <c r="F232" s="121">
        <v>7000</v>
      </c>
      <c r="G232" s="175" t="s">
        <v>2</v>
      </c>
      <c r="H232" s="85"/>
    </row>
    <row r="233" spans="1:8" ht="20.25" customHeight="1">
      <c r="A233" s="212" t="s">
        <v>1</v>
      </c>
      <c r="B233" s="213" t="s">
        <v>69</v>
      </c>
      <c r="C233" s="233"/>
      <c r="D233" s="234"/>
      <c r="F233" s="123">
        <v>80000</v>
      </c>
      <c r="G233" s="181" t="s">
        <v>2</v>
      </c>
      <c r="H233" s="85"/>
    </row>
    <row r="234" spans="1:8" ht="20.25" customHeight="1">
      <c r="A234" s="58"/>
      <c r="B234" s="86"/>
      <c r="F234" s="112"/>
      <c r="G234" s="97"/>
      <c r="H234" s="85"/>
    </row>
    <row r="235" spans="1:8" ht="15">
      <c r="A235" s="54"/>
      <c r="F235" s="149">
        <f>SUM(F227:F233)</f>
        <v>110000</v>
      </c>
      <c r="G235" s="337" t="s">
        <v>2</v>
      </c>
      <c r="H235" s="85"/>
    </row>
    <row r="236" spans="1:8" s="138" customFormat="1" ht="42" customHeight="1">
      <c r="A236" s="317"/>
      <c r="B236" s="243"/>
      <c r="C236" s="318"/>
      <c r="D236" s="153"/>
      <c r="E236" s="153"/>
      <c r="F236" s="319"/>
      <c r="G236" s="320"/>
      <c r="H236" s="321"/>
    </row>
    <row r="237" spans="1:8" s="138" customFormat="1" ht="42" customHeight="1">
      <c r="A237" s="317"/>
      <c r="B237" s="243"/>
      <c r="C237" s="322"/>
      <c r="D237" s="318"/>
      <c r="E237" s="318"/>
      <c r="F237" s="319"/>
      <c r="G237" s="320"/>
      <c r="H237" s="321"/>
    </row>
    <row r="238" spans="1:8" s="138" customFormat="1" ht="42" customHeight="1">
      <c r="A238" s="323"/>
      <c r="B238" s="243"/>
      <c r="C238" s="322"/>
      <c r="D238" s="318"/>
      <c r="E238" s="318"/>
      <c r="F238" s="319"/>
      <c r="G238" s="320"/>
      <c r="H238" s="321"/>
    </row>
    <row r="239" spans="1:8" s="138" customFormat="1" ht="42" customHeight="1">
      <c r="A239" s="323"/>
      <c r="B239" s="134"/>
      <c r="C239" s="183"/>
      <c r="D239" s="318"/>
      <c r="E239" s="318"/>
      <c r="F239" s="324"/>
      <c r="G239" s="320"/>
      <c r="H239" s="321"/>
    </row>
    <row r="240" spans="1:8" s="138" customFormat="1" ht="42" customHeight="1">
      <c r="A240" s="221"/>
      <c r="B240" s="322"/>
      <c r="C240" s="183"/>
      <c r="D240" s="325"/>
      <c r="E240" s="325"/>
      <c r="F240" s="324"/>
      <c r="G240" s="320"/>
      <c r="H240" s="321"/>
    </row>
    <row r="241" spans="1:8" s="138" customFormat="1" ht="42" customHeight="1">
      <c r="A241" s="326"/>
      <c r="B241" s="327"/>
      <c r="C241" s="327"/>
      <c r="D241" s="325"/>
      <c r="E241" s="325"/>
      <c r="F241" s="151"/>
      <c r="G241" s="320"/>
      <c r="H241" s="321"/>
    </row>
    <row r="242" spans="1:8" s="138" customFormat="1" ht="42" customHeight="1">
      <c r="A242" s="326"/>
      <c r="B242" s="327"/>
      <c r="C242" s="183"/>
      <c r="D242" s="325"/>
      <c r="E242" s="325"/>
      <c r="F242" s="151"/>
      <c r="G242" s="320"/>
      <c r="H242" s="321"/>
    </row>
    <row r="243" spans="1:8" s="138" customFormat="1" ht="42" customHeight="1">
      <c r="A243" s="221"/>
      <c r="B243" s="66"/>
      <c r="C243" s="328"/>
      <c r="F243" s="151"/>
      <c r="G243" s="320"/>
      <c r="H243" s="321"/>
    </row>
    <row r="245" spans="1:8" ht="42" customHeight="1">
      <c r="A245"/>
      <c r="G245" s="97"/>
      <c r="H245" s="85"/>
    </row>
    <row r="246" spans="1:8" ht="42" customHeight="1">
      <c r="A246"/>
      <c r="G246" s="97"/>
      <c r="H246" s="85"/>
    </row>
    <row r="247" spans="1:8" ht="42" customHeight="1">
      <c r="A247"/>
      <c r="G247" s="97"/>
      <c r="H247" s="85"/>
    </row>
    <row r="248" spans="1:8" ht="42" customHeight="1">
      <c r="A248"/>
      <c r="G248" s="97"/>
      <c r="H248" s="85"/>
    </row>
    <row r="249" spans="1:8" ht="42" customHeight="1">
      <c r="A249"/>
      <c r="G249" s="97"/>
      <c r="H249" s="85"/>
    </row>
    <row r="250" spans="1:8" ht="42" customHeight="1">
      <c r="A250"/>
      <c r="G250" s="97"/>
      <c r="H250" s="85"/>
    </row>
    <row r="251" spans="1:8" ht="42" customHeight="1">
      <c r="A251"/>
      <c r="G251" s="97"/>
      <c r="H251" s="85"/>
    </row>
    <row r="252" spans="1:8" ht="42" customHeight="1">
      <c r="A252"/>
      <c r="G252" s="97"/>
      <c r="H252" s="85"/>
    </row>
    <row r="253" spans="1:8" ht="42" customHeight="1">
      <c r="A253"/>
      <c r="G253" s="97"/>
      <c r="H253" s="85"/>
    </row>
    <row r="254" spans="1:8" ht="42" customHeight="1">
      <c r="A254"/>
      <c r="G254" s="97"/>
      <c r="H254" s="85"/>
    </row>
    <row r="255" spans="1:8" ht="42" customHeight="1">
      <c r="A255"/>
      <c r="G255" s="97"/>
      <c r="H255" s="85"/>
    </row>
    <row r="256" spans="1:8" ht="42" customHeight="1">
      <c r="A256"/>
      <c r="G256" s="97"/>
      <c r="H256" s="85"/>
    </row>
    <row r="257" spans="1:8" ht="42" customHeight="1">
      <c r="A257"/>
      <c r="G257" s="97"/>
      <c r="H257" s="85"/>
    </row>
    <row r="258" spans="1:8" ht="42" customHeight="1">
      <c r="A258"/>
      <c r="G258" s="97"/>
      <c r="H258" s="85"/>
    </row>
    <row r="259" spans="1:8" ht="42" customHeight="1">
      <c r="A259"/>
      <c r="G259" s="97"/>
      <c r="H259" s="85"/>
    </row>
    <row r="260" spans="1:8" ht="42" customHeight="1">
      <c r="A260"/>
      <c r="G260" s="97"/>
      <c r="H260" s="85"/>
    </row>
    <row r="261" spans="1:8" ht="42" customHeight="1">
      <c r="A261"/>
      <c r="G261" s="97"/>
      <c r="H261" s="85"/>
    </row>
    <row r="262" spans="1:8" ht="42" customHeight="1">
      <c r="A262"/>
      <c r="G262" s="97"/>
      <c r="H262" s="85"/>
    </row>
    <row r="263" spans="1:8" ht="42" customHeight="1">
      <c r="A263"/>
      <c r="G263" s="97"/>
      <c r="H263" s="85"/>
    </row>
    <row r="264" spans="1:8" ht="42" customHeight="1">
      <c r="A264"/>
      <c r="G264" s="97"/>
      <c r="H264" s="85"/>
    </row>
    <row r="265" spans="1:8" ht="42" customHeight="1">
      <c r="A265"/>
      <c r="G265" s="97"/>
      <c r="H265" s="85"/>
    </row>
    <row r="266" spans="1:8" ht="42" customHeight="1">
      <c r="A266"/>
      <c r="G266" s="97"/>
      <c r="H266" s="85"/>
    </row>
    <row r="267" spans="1:8" ht="42" customHeight="1">
      <c r="A267"/>
      <c r="G267" s="97"/>
      <c r="H267" s="85"/>
    </row>
    <row r="268" spans="1:8" ht="42" customHeight="1">
      <c r="A268"/>
      <c r="G268" s="97"/>
      <c r="H268" s="85"/>
    </row>
    <row r="269" spans="1:8" ht="42" customHeight="1">
      <c r="A269"/>
      <c r="G269" s="97"/>
      <c r="H269" s="85"/>
    </row>
    <row r="270" spans="1:8" ht="42" customHeight="1">
      <c r="A270"/>
      <c r="G270" s="97"/>
      <c r="H270" s="85"/>
    </row>
    <row r="271" spans="1:8" ht="42" customHeight="1">
      <c r="A271"/>
      <c r="G271" s="97"/>
      <c r="H271" s="85"/>
    </row>
    <row r="272" spans="1:8" ht="42" customHeight="1">
      <c r="A272"/>
      <c r="G272" s="97"/>
      <c r="H272" s="85"/>
    </row>
    <row r="273" spans="1:8" ht="42" customHeight="1">
      <c r="A273"/>
      <c r="G273" s="97"/>
      <c r="H273" s="85"/>
    </row>
    <row r="274" spans="1:8" ht="42" customHeight="1">
      <c r="A274"/>
      <c r="G274" s="97"/>
      <c r="H274" s="85"/>
    </row>
    <row r="275" spans="1:8" ht="42" customHeight="1">
      <c r="A275"/>
      <c r="G275" s="97"/>
      <c r="H275" s="85"/>
    </row>
    <row r="276" spans="1:8" ht="42" customHeight="1">
      <c r="A276"/>
      <c r="G276" s="97"/>
      <c r="H276" s="85"/>
    </row>
    <row r="277" spans="1:8" ht="42" customHeight="1">
      <c r="A277"/>
      <c r="G277" s="97"/>
      <c r="H277" s="85"/>
    </row>
    <row r="278" spans="1:8" ht="42" customHeight="1">
      <c r="A278"/>
      <c r="G278" s="97"/>
      <c r="H278" s="85"/>
    </row>
    <row r="279" spans="1:8" ht="42" customHeight="1">
      <c r="A279"/>
      <c r="G279" s="97"/>
      <c r="H279" s="85"/>
    </row>
    <row r="280" spans="1:8" ht="42" customHeight="1">
      <c r="A280"/>
      <c r="G280" s="97"/>
      <c r="H280" s="85"/>
    </row>
    <row r="281" spans="1:8" ht="42" customHeight="1">
      <c r="A281"/>
      <c r="G281" s="97"/>
      <c r="H281" s="85"/>
    </row>
    <row r="282" spans="1:8" ht="42" customHeight="1">
      <c r="A282"/>
      <c r="G282" s="97"/>
      <c r="H282" s="85"/>
    </row>
    <row r="283" spans="1:8" ht="42" customHeight="1">
      <c r="A283"/>
      <c r="G283" s="97"/>
      <c r="H283" s="85"/>
    </row>
    <row r="284" spans="1:8" ht="42" customHeight="1">
      <c r="A284"/>
      <c r="G284" s="97"/>
      <c r="H284" s="85"/>
    </row>
    <row r="285" spans="1:8" ht="42" customHeight="1">
      <c r="A285"/>
      <c r="G285" s="97"/>
      <c r="H285" s="85"/>
    </row>
    <row r="286" spans="1:8" ht="42" customHeight="1">
      <c r="A286"/>
      <c r="G286" s="97"/>
      <c r="H286" s="85"/>
    </row>
    <row r="287" spans="1:8" ht="42" customHeight="1">
      <c r="A287"/>
      <c r="G287" s="97"/>
      <c r="H287" s="85"/>
    </row>
    <row r="288" spans="1:8" ht="42" customHeight="1">
      <c r="A288"/>
      <c r="G288" s="97"/>
      <c r="H288" s="85"/>
    </row>
    <row r="289" spans="1:8" ht="42" customHeight="1">
      <c r="A289"/>
      <c r="G289" s="97"/>
      <c r="H289" s="85"/>
    </row>
    <row r="290" spans="1:8" ht="42" customHeight="1">
      <c r="A290"/>
      <c r="G290" s="97"/>
      <c r="H290" s="85"/>
    </row>
    <row r="291" spans="1:8" ht="42" customHeight="1">
      <c r="A291"/>
      <c r="G291" s="97"/>
      <c r="H291" s="85"/>
    </row>
    <row r="292" spans="1:8" ht="42" customHeight="1">
      <c r="A292"/>
      <c r="G292" s="97"/>
      <c r="H292" s="85"/>
    </row>
    <row r="293" spans="1:8" ht="42" customHeight="1">
      <c r="A293"/>
      <c r="G293" s="97"/>
      <c r="H293" s="85"/>
    </row>
    <row r="294" spans="1:8" ht="42" customHeight="1">
      <c r="A294"/>
      <c r="G294" s="97"/>
      <c r="H294" s="85"/>
    </row>
    <row r="295" spans="1:8" ht="42" customHeight="1">
      <c r="A295"/>
      <c r="G295" s="97"/>
      <c r="H295" s="85"/>
    </row>
    <row r="296" spans="1:8" ht="42" customHeight="1">
      <c r="A296"/>
      <c r="G296" s="97"/>
      <c r="H296" s="85"/>
    </row>
    <row r="297" spans="1:8" ht="42" customHeight="1">
      <c r="A297"/>
      <c r="G297" s="97"/>
      <c r="H297" s="85"/>
    </row>
    <row r="298" spans="1:8" ht="42" customHeight="1">
      <c r="A298"/>
      <c r="G298" s="97"/>
      <c r="H298" s="85"/>
    </row>
    <row r="299" spans="1:8" ht="42" customHeight="1">
      <c r="A299"/>
      <c r="G299" s="97"/>
      <c r="H299" s="85"/>
    </row>
    <row r="300" spans="1:8" ht="42" customHeight="1">
      <c r="A300"/>
      <c r="G300" s="97"/>
      <c r="H300" s="85"/>
    </row>
    <row r="301" spans="1:8" ht="42" customHeight="1">
      <c r="A301"/>
      <c r="G301" s="97"/>
      <c r="H301" s="85"/>
    </row>
    <row r="302" spans="1:8" ht="42" customHeight="1">
      <c r="A302"/>
      <c r="G302" s="97"/>
      <c r="H302" s="85"/>
    </row>
    <row r="303" spans="1:8" ht="42" customHeight="1">
      <c r="A303"/>
      <c r="G303" s="97"/>
      <c r="H303" s="85"/>
    </row>
    <row r="304" spans="1:8" ht="42" customHeight="1">
      <c r="A304"/>
      <c r="G304" s="97"/>
      <c r="H304" s="85"/>
    </row>
    <row r="305" spans="1:8" ht="42" customHeight="1">
      <c r="A305"/>
      <c r="G305" s="97"/>
      <c r="H305" s="85"/>
    </row>
    <row r="306" spans="1:8" ht="42" customHeight="1">
      <c r="A306"/>
      <c r="G306" s="97"/>
      <c r="H306" s="85"/>
    </row>
    <row r="307" spans="1:8" ht="42" customHeight="1">
      <c r="A307"/>
      <c r="G307" s="97"/>
      <c r="H307" s="85"/>
    </row>
    <row r="308" spans="1:8" ht="42" customHeight="1">
      <c r="A308"/>
      <c r="G308" s="97"/>
      <c r="H308" s="85"/>
    </row>
    <row r="309" spans="1:8" ht="42" customHeight="1">
      <c r="A309"/>
      <c r="G309" s="97"/>
      <c r="H309" s="85"/>
    </row>
    <row r="310" spans="1:8" ht="42" customHeight="1">
      <c r="A310"/>
      <c r="G310" s="97"/>
      <c r="H310" s="85"/>
    </row>
    <row r="311" spans="1:8" ht="42" customHeight="1">
      <c r="A311"/>
      <c r="G311" s="97"/>
      <c r="H311" s="85"/>
    </row>
    <row r="312" spans="1:8" ht="42" customHeight="1">
      <c r="A312"/>
      <c r="G312" s="97"/>
      <c r="H312" s="85"/>
    </row>
    <row r="313" spans="1:8" ht="42" customHeight="1">
      <c r="A313"/>
      <c r="G313" s="97"/>
      <c r="H313" s="85"/>
    </row>
    <row r="314" spans="1:8" ht="42" customHeight="1">
      <c r="A314"/>
      <c r="G314" s="97"/>
      <c r="H314" s="85"/>
    </row>
    <row r="315" spans="1:8" ht="42" customHeight="1">
      <c r="A315"/>
      <c r="G315" s="97"/>
      <c r="H315" s="85"/>
    </row>
    <row r="316" spans="1:8" ht="42" customHeight="1">
      <c r="A316"/>
      <c r="G316" s="97"/>
      <c r="H316" s="85"/>
    </row>
    <row r="317" spans="1:8" ht="42" customHeight="1">
      <c r="A317"/>
      <c r="G317" s="97"/>
      <c r="H317" s="85"/>
    </row>
    <row r="318" spans="1:8" ht="42" customHeight="1">
      <c r="A318"/>
      <c r="G318" s="97"/>
      <c r="H318" s="85"/>
    </row>
    <row r="319" spans="1:8" ht="42" customHeight="1">
      <c r="A319"/>
      <c r="G319" s="97"/>
      <c r="H319" s="85"/>
    </row>
    <row r="320" spans="1:8" ht="42" customHeight="1">
      <c r="A320"/>
      <c r="G320" s="97"/>
      <c r="H320" s="85"/>
    </row>
    <row r="321" spans="1:8" ht="42" customHeight="1">
      <c r="A321"/>
      <c r="G321" s="97"/>
      <c r="H321" s="85"/>
    </row>
    <row r="322" spans="1:8" ht="42" customHeight="1">
      <c r="A322"/>
      <c r="G322" s="97"/>
      <c r="H322" s="85"/>
    </row>
    <row r="323" spans="1:8" ht="42" customHeight="1">
      <c r="A323"/>
      <c r="G323" s="97"/>
      <c r="H323" s="85"/>
    </row>
    <row r="324" spans="1:8" ht="42" customHeight="1">
      <c r="A324"/>
      <c r="G324" s="97"/>
      <c r="H324" s="85"/>
    </row>
    <row r="325" spans="1:8" ht="42" customHeight="1">
      <c r="A325"/>
      <c r="G325" s="97"/>
      <c r="H325" s="85"/>
    </row>
    <row r="326" spans="1:8" ht="42" customHeight="1">
      <c r="A326"/>
      <c r="G326" s="97"/>
      <c r="H326" s="85"/>
    </row>
    <row r="327" spans="1:8" ht="42" customHeight="1">
      <c r="A327"/>
      <c r="G327" s="97"/>
      <c r="H327" s="85"/>
    </row>
    <row r="328" spans="1:8" ht="42" customHeight="1">
      <c r="A328"/>
      <c r="G328" s="97"/>
      <c r="H328" s="85"/>
    </row>
    <row r="329" spans="1:8" ht="42" customHeight="1">
      <c r="A329"/>
      <c r="G329" s="97"/>
      <c r="H329" s="85"/>
    </row>
    <row r="330" spans="1:8" ht="42" customHeight="1">
      <c r="A330"/>
      <c r="G330" s="97"/>
      <c r="H330" s="85"/>
    </row>
    <row r="331" spans="1:8" ht="42" customHeight="1">
      <c r="A331"/>
      <c r="G331" s="97"/>
      <c r="H331" s="85"/>
    </row>
    <row r="332" spans="1:8" ht="42" customHeight="1">
      <c r="A332"/>
      <c r="G332" s="97"/>
      <c r="H332" s="85"/>
    </row>
    <row r="333" spans="1:8" ht="42" customHeight="1">
      <c r="A333"/>
      <c r="G333" s="97"/>
      <c r="H333" s="85"/>
    </row>
    <row r="334" spans="1:8" ht="42" customHeight="1">
      <c r="A334"/>
      <c r="G334" s="97"/>
      <c r="H334" s="85"/>
    </row>
    <row r="335" spans="1:8" ht="42" customHeight="1">
      <c r="A335"/>
      <c r="G335" s="97"/>
      <c r="H335" s="85"/>
    </row>
    <row r="336" spans="1:8" ht="42" customHeight="1">
      <c r="A336"/>
      <c r="G336" s="97"/>
      <c r="H336" s="85"/>
    </row>
    <row r="337" spans="1:8" ht="42" customHeight="1">
      <c r="A337"/>
      <c r="G337" s="97"/>
      <c r="H337" s="85"/>
    </row>
    <row r="338" spans="1:8" ht="42" customHeight="1">
      <c r="A338"/>
      <c r="G338" s="97"/>
      <c r="H338" s="85"/>
    </row>
    <row r="339" spans="1:8" ht="42" customHeight="1">
      <c r="A339"/>
      <c r="G339" s="97"/>
      <c r="H339" s="85"/>
    </row>
    <row r="340" spans="1:8" ht="42" customHeight="1">
      <c r="A340"/>
      <c r="G340" s="97"/>
      <c r="H340" s="85"/>
    </row>
    <row r="341" spans="1:8" ht="42" customHeight="1">
      <c r="A341"/>
      <c r="G341" s="97"/>
      <c r="H341" s="85"/>
    </row>
    <row r="342" spans="1:8" ht="42" customHeight="1">
      <c r="A342"/>
      <c r="G342" s="97"/>
      <c r="H342" s="85"/>
    </row>
    <row r="343" spans="1:8" ht="42" customHeight="1">
      <c r="A343"/>
      <c r="G343" s="97"/>
      <c r="H343" s="85"/>
    </row>
    <row r="344" spans="1:8" ht="42" customHeight="1">
      <c r="A344"/>
      <c r="G344" s="97"/>
      <c r="H344" s="85"/>
    </row>
    <row r="345" spans="1:8" ht="42" customHeight="1">
      <c r="A345"/>
      <c r="G345" s="97"/>
      <c r="H345" s="85"/>
    </row>
    <row r="346" spans="1:8" ht="42" customHeight="1">
      <c r="A346"/>
      <c r="G346" s="97"/>
      <c r="H346" s="85"/>
    </row>
    <row r="347" spans="1:8" ht="42" customHeight="1">
      <c r="A347"/>
      <c r="G347" s="97"/>
      <c r="H347" s="85"/>
    </row>
    <row r="348" spans="1:8" ht="42" customHeight="1">
      <c r="A348"/>
      <c r="G348" s="97"/>
      <c r="H348" s="85"/>
    </row>
    <row r="349" spans="1:8" ht="42" customHeight="1">
      <c r="A349"/>
      <c r="G349" s="97"/>
      <c r="H349" s="85"/>
    </row>
    <row r="350" spans="1:8" ht="42" customHeight="1">
      <c r="A350"/>
      <c r="G350" s="97"/>
      <c r="H350" s="85"/>
    </row>
    <row r="351" spans="1:8" ht="42" customHeight="1">
      <c r="A351"/>
      <c r="G351" s="97"/>
      <c r="H351" s="85"/>
    </row>
    <row r="352" spans="1:8" ht="42" customHeight="1">
      <c r="A352"/>
      <c r="G352" s="97"/>
      <c r="H352" s="85"/>
    </row>
    <row r="353" spans="1:8" ht="42" customHeight="1">
      <c r="A353"/>
      <c r="G353" s="97"/>
      <c r="H353" s="85"/>
    </row>
    <row r="354" spans="1:8" ht="42" customHeight="1">
      <c r="A354"/>
      <c r="G354" s="97"/>
      <c r="H354" s="85"/>
    </row>
    <row r="355" spans="1:8" ht="42" customHeight="1">
      <c r="A355"/>
      <c r="G355" s="97"/>
      <c r="H355" s="85"/>
    </row>
    <row r="356" spans="1:8" ht="42" customHeight="1">
      <c r="A356"/>
      <c r="G356" s="97"/>
      <c r="H356" s="85"/>
    </row>
    <row r="357" spans="1:8" ht="42" customHeight="1">
      <c r="A357"/>
      <c r="G357" s="97"/>
      <c r="H357" s="85"/>
    </row>
    <row r="358" spans="1:8" ht="42" customHeight="1">
      <c r="A358"/>
      <c r="G358" s="97"/>
      <c r="H358" s="85"/>
    </row>
    <row r="359" spans="1:8" ht="42" customHeight="1">
      <c r="A359"/>
      <c r="G359" s="97"/>
      <c r="H359" s="85"/>
    </row>
    <row r="360" spans="1:8" ht="42" customHeight="1">
      <c r="A360"/>
      <c r="G360" s="97"/>
      <c r="H360" s="85"/>
    </row>
    <row r="361" spans="1:8" ht="42" customHeight="1">
      <c r="A361"/>
      <c r="G361" s="97"/>
      <c r="H361" s="85"/>
    </row>
    <row r="362" spans="1:8" ht="42" customHeight="1">
      <c r="A362"/>
      <c r="G362" s="97"/>
      <c r="H362" s="85"/>
    </row>
    <row r="363" spans="1:8" ht="42" customHeight="1">
      <c r="A363"/>
      <c r="G363" s="97"/>
      <c r="H363" s="85"/>
    </row>
    <row r="364" spans="1:8" ht="42" customHeight="1">
      <c r="A364"/>
      <c r="G364" s="97"/>
      <c r="H364" s="85"/>
    </row>
    <row r="365" spans="1:8" ht="42" customHeight="1">
      <c r="A365"/>
      <c r="G365" s="97"/>
      <c r="H365" s="85"/>
    </row>
    <row r="366" spans="1:8" ht="42" customHeight="1">
      <c r="A366"/>
      <c r="G366" s="97"/>
      <c r="H366" s="85"/>
    </row>
    <row r="367" spans="1:8" ht="42" customHeight="1">
      <c r="A367"/>
      <c r="G367" s="97"/>
      <c r="H367" s="85"/>
    </row>
    <row r="368" spans="1:8" ht="42" customHeight="1">
      <c r="A368"/>
      <c r="G368" s="97"/>
      <c r="H368" s="85"/>
    </row>
    <row r="369" spans="1:8" ht="42" customHeight="1">
      <c r="A369"/>
      <c r="G369" s="97"/>
      <c r="H369" s="85"/>
    </row>
    <row r="370" spans="1:8" ht="42" customHeight="1">
      <c r="A370"/>
      <c r="G370" s="97"/>
      <c r="H370" s="85"/>
    </row>
    <row r="371" spans="1:8" ht="42" customHeight="1">
      <c r="A371"/>
      <c r="G371" s="97"/>
      <c r="H371" s="85"/>
    </row>
    <row r="372" spans="1:8" ht="42" customHeight="1">
      <c r="A372"/>
      <c r="G372" s="97"/>
      <c r="H372" s="85"/>
    </row>
    <row r="373" spans="1:8" ht="42" customHeight="1">
      <c r="A373"/>
      <c r="G373" s="97"/>
      <c r="H373" s="85"/>
    </row>
    <row r="374" spans="1:8" ht="42" customHeight="1">
      <c r="A374"/>
      <c r="G374" s="97"/>
      <c r="H374" s="85"/>
    </row>
    <row r="375" spans="1:8" ht="42" customHeight="1">
      <c r="A375"/>
      <c r="G375" s="97"/>
      <c r="H375" s="85"/>
    </row>
    <row r="376" spans="1:8" ht="42" customHeight="1">
      <c r="A376"/>
      <c r="G376" s="97"/>
      <c r="H376" s="85"/>
    </row>
    <row r="377" spans="1:8" ht="42" customHeight="1">
      <c r="A377"/>
      <c r="G377" s="97"/>
      <c r="H377" s="85"/>
    </row>
    <row r="378" spans="1:8" ht="42" customHeight="1">
      <c r="A378"/>
      <c r="G378" s="97"/>
      <c r="H378" s="85"/>
    </row>
    <row r="379" spans="1:8" ht="42" customHeight="1">
      <c r="A379"/>
      <c r="G379" s="97"/>
      <c r="H379" s="85"/>
    </row>
    <row r="380" spans="1:8" ht="42" customHeight="1">
      <c r="A380"/>
      <c r="G380" s="97"/>
      <c r="H380" s="85"/>
    </row>
    <row r="381" spans="1:8" ht="42" customHeight="1">
      <c r="A381"/>
      <c r="G381" s="97"/>
      <c r="H381" s="85"/>
    </row>
    <row r="382" spans="1:8" ht="42" customHeight="1">
      <c r="A382"/>
      <c r="G382" s="97"/>
      <c r="H382" s="85"/>
    </row>
    <row r="383" spans="1:8" ht="42" customHeight="1">
      <c r="A383"/>
      <c r="G383" s="97"/>
      <c r="H383" s="85"/>
    </row>
    <row r="384" spans="1:8" ht="42" customHeight="1">
      <c r="A384"/>
      <c r="G384" s="97"/>
      <c r="H384" s="85"/>
    </row>
    <row r="385" spans="1:8" ht="42" customHeight="1">
      <c r="A385"/>
      <c r="G385" s="97"/>
      <c r="H385" s="85"/>
    </row>
    <row r="386" spans="1:8" ht="42" customHeight="1">
      <c r="A386"/>
      <c r="G386" s="97"/>
      <c r="H386" s="85"/>
    </row>
    <row r="387" spans="1:8" ht="42" customHeight="1">
      <c r="A387"/>
      <c r="G387" s="97"/>
      <c r="H387" s="85"/>
    </row>
    <row r="388" spans="1:8" ht="42" customHeight="1">
      <c r="A388"/>
      <c r="G388" s="97"/>
      <c r="H388" s="85"/>
    </row>
    <row r="389" spans="1:8" ht="42" customHeight="1">
      <c r="A389"/>
      <c r="G389" s="97"/>
      <c r="H389" s="85"/>
    </row>
    <row r="390" spans="1:8" ht="42" customHeight="1">
      <c r="A390"/>
      <c r="G390" s="97"/>
      <c r="H390" s="85"/>
    </row>
    <row r="391" spans="1:8" ht="42" customHeight="1">
      <c r="A391"/>
      <c r="G391" s="97"/>
      <c r="H391" s="85"/>
    </row>
    <row r="392" spans="1:8" ht="42" customHeight="1">
      <c r="A392"/>
      <c r="G392" s="97"/>
      <c r="H392" s="85"/>
    </row>
    <row r="393" spans="1:8" ht="42" customHeight="1">
      <c r="A393"/>
      <c r="G393" s="97"/>
      <c r="H393" s="85"/>
    </row>
    <row r="394" spans="1:8" ht="42" customHeight="1">
      <c r="A394"/>
      <c r="G394" s="97"/>
      <c r="H394" s="85"/>
    </row>
    <row r="395" spans="1:8" ht="42" customHeight="1">
      <c r="A395"/>
      <c r="G395" s="97"/>
      <c r="H395" s="85"/>
    </row>
    <row r="396" spans="1:8" ht="42" customHeight="1">
      <c r="A396"/>
      <c r="G396" s="97"/>
      <c r="H396" s="85"/>
    </row>
    <row r="397" spans="1:8" ht="42" customHeight="1">
      <c r="A397"/>
      <c r="G397" s="97"/>
      <c r="H397" s="85"/>
    </row>
    <row r="398" spans="1:8" ht="42" customHeight="1">
      <c r="A398"/>
      <c r="G398" s="97"/>
      <c r="H398" s="85"/>
    </row>
    <row r="399" spans="1:8" ht="42" customHeight="1">
      <c r="A399"/>
      <c r="G399" s="97"/>
      <c r="H399" s="85"/>
    </row>
    <row r="400" spans="1:8" ht="42" customHeight="1">
      <c r="A400"/>
      <c r="G400" s="97"/>
      <c r="H400" s="85"/>
    </row>
    <row r="401" spans="1:8" ht="42" customHeight="1">
      <c r="A401"/>
      <c r="G401" s="97"/>
      <c r="H401" s="85"/>
    </row>
    <row r="402" spans="1:8" ht="42" customHeight="1">
      <c r="A402"/>
      <c r="G402" s="97"/>
      <c r="H402" s="85"/>
    </row>
    <row r="403" spans="1:8" ht="42" customHeight="1">
      <c r="A403"/>
      <c r="G403" s="97"/>
      <c r="H403" s="85"/>
    </row>
    <row r="404" spans="1:8" ht="42" customHeight="1">
      <c r="A404"/>
      <c r="G404" s="97"/>
      <c r="H404" s="85"/>
    </row>
    <row r="405" spans="1:8" ht="42" customHeight="1">
      <c r="A405"/>
      <c r="G405" s="97"/>
      <c r="H405" s="85"/>
    </row>
    <row r="406" spans="1:8" ht="42" customHeight="1">
      <c r="A406"/>
      <c r="G406" s="97"/>
      <c r="H406" s="85"/>
    </row>
    <row r="407" spans="1:8" ht="42" customHeight="1">
      <c r="A407"/>
      <c r="G407" s="97"/>
      <c r="H407" s="85"/>
    </row>
    <row r="408" spans="1:8" ht="42" customHeight="1">
      <c r="A408"/>
      <c r="G408" s="97"/>
      <c r="H408" s="85"/>
    </row>
    <row r="409" spans="1:8" ht="42" customHeight="1">
      <c r="A409"/>
      <c r="G409" s="97"/>
      <c r="H409" s="85"/>
    </row>
    <row r="410" spans="1:8" ht="42" customHeight="1">
      <c r="A410"/>
      <c r="G410" s="97"/>
      <c r="H410" s="85"/>
    </row>
    <row r="411" spans="1:8" ht="42" customHeight="1">
      <c r="A411"/>
      <c r="G411" s="97"/>
      <c r="H411" s="85"/>
    </row>
    <row r="412" spans="1:8" ht="42" customHeight="1">
      <c r="A412"/>
      <c r="G412" s="97"/>
      <c r="H412" s="85"/>
    </row>
    <row r="413" spans="1:8" ht="42" customHeight="1">
      <c r="A413"/>
      <c r="G413" s="97"/>
      <c r="H413" s="85"/>
    </row>
    <row r="414" spans="1:8" ht="42" customHeight="1">
      <c r="A414"/>
      <c r="G414" s="97"/>
      <c r="H414" s="85"/>
    </row>
    <row r="415" spans="1:8" ht="42" customHeight="1">
      <c r="A415"/>
      <c r="G415" s="97"/>
      <c r="H415" s="85"/>
    </row>
    <row r="416" spans="1:8" ht="42" customHeight="1">
      <c r="A416"/>
      <c r="G416" s="97"/>
      <c r="H416" s="85"/>
    </row>
    <row r="417" spans="1:8" ht="42" customHeight="1">
      <c r="A417"/>
      <c r="G417" s="97"/>
      <c r="H417" s="85"/>
    </row>
    <row r="418" spans="1:8" ht="42" customHeight="1">
      <c r="A418"/>
      <c r="G418" s="97"/>
      <c r="H418" s="85"/>
    </row>
    <row r="419" spans="1:8" ht="42" customHeight="1">
      <c r="A419"/>
      <c r="G419" s="97"/>
      <c r="H419" s="85"/>
    </row>
    <row r="420" spans="1:8" ht="42" customHeight="1">
      <c r="A420"/>
      <c r="G420" s="97"/>
      <c r="H420" s="85"/>
    </row>
    <row r="421" spans="1:8" ht="42" customHeight="1">
      <c r="A421"/>
      <c r="G421" s="97"/>
      <c r="H421" s="85"/>
    </row>
    <row r="422" spans="1:8" ht="42" customHeight="1">
      <c r="A422"/>
      <c r="G422" s="97"/>
      <c r="H422" s="85"/>
    </row>
    <row r="423" spans="1:8" ht="42" customHeight="1">
      <c r="A423"/>
      <c r="G423" s="97"/>
      <c r="H423" s="85"/>
    </row>
    <row r="424" spans="1:8" ht="42" customHeight="1">
      <c r="A424"/>
      <c r="G424" s="97"/>
      <c r="H424" s="85"/>
    </row>
    <row r="425" spans="1:8" ht="42" customHeight="1">
      <c r="A425"/>
      <c r="G425" s="97"/>
      <c r="H425" s="85"/>
    </row>
    <row r="426" spans="1:8" ht="42" customHeight="1">
      <c r="A426"/>
      <c r="G426" s="97"/>
      <c r="H426" s="85"/>
    </row>
    <row r="427" spans="1:8" ht="42" customHeight="1">
      <c r="A427"/>
      <c r="G427" s="97"/>
      <c r="H427" s="85"/>
    </row>
    <row r="428" spans="1:8" ht="42" customHeight="1">
      <c r="A428"/>
      <c r="G428" s="97"/>
      <c r="H428" s="85"/>
    </row>
    <row r="429" spans="1:8" ht="42" customHeight="1">
      <c r="A429"/>
      <c r="G429" s="97"/>
      <c r="H429" s="85"/>
    </row>
    <row r="430" spans="1:8" ht="42" customHeight="1">
      <c r="A430"/>
      <c r="G430" s="97"/>
      <c r="H430" s="85"/>
    </row>
    <row r="431" spans="1:8" ht="42" customHeight="1">
      <c r="A431"/>
      <c r="G431" s="97"/>
      <c r="H431" s="85"/>
    </row>
    <row r="432" spans="1:8" ht="42" customHeight="1">
      <c r="A432"/>
      <c r="G432" s="97"/>
      <c r="H432" s="85"/>
    </row>
    <row r="433" spans="1:8" ht="42" customHeight="1">
      <c r="A433"/>
      <c r="G433" s="97"/>
      <c r="H433" s="85"/>
    </row>
    <row r="434" spans="1:8" ht="42" customHeight="1">
      <c r="A434"/>
      <c r="G434" s="97"/>
      <c r="H434" s="85"/>
    </row>
    <row r="435" spans="1:8" ht="42" customHeight="1">
      <c r="A435"/>
      <c r="G435" s="97"/>
      <c r="H435" s="85"/>
    </row>
    <row r="436" spans="1:8" ht="42" customHeight="1">
      <c r="A436"/>
      <c r="G436" s="97"/>
      <c r="H436" s="85"/>
    </row>
    <row r="437" spans="1:8" ht="42" customHeight="1">
      <c r="A437"/>
      <c r="G437" s="97"/>
      <c r="H437" s="85"/>
    </row>
    <row r="438" spans="1:8" ht="42" customHeight="1">
      <c r="A438"/>
      <c r="G438" s="97"/>
      <c r="H438" s="85"/>
    </row>
    <row r="439" spans="1:8" ht="42" customHeight="1">
      <c r="A439"/>
      <c r="G439" s="97"/>
      <c r="H439" s="85"/>
    </row>
    <row r="440" spans="1:8" ht="42" customHeight="1">
      <c r="A440"/>
      <c r="G440" s="97"/>
      <c r="H440" s="85"/>
    </row>
    <row r="441" spans="1:8" ht="42" customHeight="1">
      <c r="A441"/>
      <c r="G441" s="97"/>
      <c r="H441" s="85"/>
    </row>
    <row r="442" spans="1:8" ht="42" customHeight="1">
      <c r="A442"/>
      <c r="G442" s="97"/>
      <c r="H442" s="85"/>
    </row>
    <row r="443" spans="1:8" ht="42" customHeight="1">
      <c r="A443"/>
      <c r="G443" s="97"/>
      <c r="H443" s="85"/>
    </row>
    <row r="444" spans="1:8" ht="42" customHeight="1">
      <c r="A444"/>
      <c r="G444" s="97"/>
      <c r="H444" s="85"/>
    </row>
    <row r="445" spans="1:8" ht="42" customHeight="1">
      <c r="A445"/>
      <c r="G445" s="97"/>
      <c r="H445" s="85"/>
    </row>
    <row r="446" spans="1:8" ht="42" customHeight="1">
      <c r="A446"/>
      <c r="G446" s="97"/>
      <c r="H446" s="85"/>
    </row>
    <row r="447" spans="1:8" ht="42" customHeight="1">
      <c r="A447"/>
      <c r="G447" s="97"/>
      <c r="H447" s="85"/>
    </row>
    <row r="448" spans="1:8" ht="42" customHeight="1">
      <c r="A448"/>
      <c r="G448" s="97"/>
      <c r="H448" s="85"/>
    </row>
    <row r="449" spans="1:8" ht="42" customHeight="1">
      <c r="A449"/>
      <c r="G449" s="97"/>
      <c r="H449" s="85"/>
    </row>
    <row r="450" spans="1:8" ht="42" customHeight="1">
      <c r="A450"/>
      <c r="G450" s="97"/>
      <c r="H450" s="85"/>
    </row>
    <row r="451" spans="1:8" ht="42" customHeight="1">
      <c r="A451"/>
      <c r="G451" s="97"/>
      <c r="H451" s="85"/>
    </row>
    <row r="452" spans="1:8" ht="42" customHeight="1">
      <c r="A452"/>
      <c r="G452" s="97"/>
      <c r="H452" s="85"/>
    </row>
    <row r="453" spans="1:8" ht="42" customHeight="1">
      <c r="A453"/>
      <c r="G453" s="97"/>
      <c r="H453" s="85"/>
    </row>
    <row r="454" spans="1:8" ht="42" customHeight="1">
      <c r="A454"/>
      <c r="G454" s="97"/>
      <c r="H454" s="85"/>
    </row>
    <row r="455" spans="1:8" ht="42" customHeight="1">
      <c r="A455"/>
      <c r="G455" s="97"/>
      <c r="H455" s="85"/>
    </row>
    <row r="456" spans="1:8" ht="42" customHeight="1">
      <c r="A456"/>
      <c r="G456" s="97"/>
      <c r="H456" s="85"/>
    </row>
    <row r="457" spans="1:8" ht="42" customHeight="1">
      <c r="A457"/>
      <c r="G457" s="97"/>
      <c r="H457" s="85"/>
    </row>
    <row r="458" spans="1:8" ht="42" customHeight="1">
      <c r="A458"/>
      <c r="G458" s="97"/>
      <c r="H458" s="85"/>
    </row>
    <row r="459" spans="1:8" ht="42" customHeight="1">
      <c r="A459"/>
      <c r="G459" s="97"/>
      <c r="H459" s="85"/>
    </row>
    <row r="460" spans="1:8" ht="42" customHeight="1">
      <c r="A460"/>
      <c r="G460" s="97"/>
      <c r="H460" s="85"/>
    </row>
    <row r="461" spans="1:8" ht="42" customHeight="1">
      <c r="A461"/>
      <c r="G461" s="97"/>
      <c r="H461" s="85"/>
    </row>
    <row r="462" spans="1:8" ht="42" customHeight="1">
      <c r="A462"/>
      <c r="G462" s="97"/>
      <c r="H462" s="85"/>
    </row>
    <row r="463" spans="1:8" ht="42" customHeight="1">
      <c r="A463"/>
      <c r="G463" s="97"/>
      <c r="H463" s="85"/>
    </row>
    <row r="464" spans="1:8" ht="42" customHeight="1">
      <c r="A464"/>
      <c r="G464" s="97"/>
      <c r="H464" s="85"/>
    </row>
    <row r="465" spans="1:8" ht="42" customHeight="1">
      <c r="A465"/>
      <c r="G465" s="97"/>
      <c r="H465" s="85"/>
    </row>
    <row r="466" spans="1:8" ht="42" customHeight="1">
      <c r="A466"/>
      <c r="G466" s="97"/>
      <c r="H466" s="85"/>
    </row>
    <row r="467" spans="1:8" ht="42" customHeight="1">
      <c r="A467"/>
      <c r="G467" s="97"/>
      <c r="H467" s="85"/>
    </row>
    <row r="468" spans="1:8" ht="42" customHeight="1">
      <c r="A468"/>
      <c r="G468" s="97"/>
      <c r="H468" s="85"/>
    </row>
    <row r="469" spans="1:8" ht="42" customHeight="1">
      <c r="A469"/>
      <c r="G469" s="97"/>
      <c r="H469" s="85"/>
    </row>
    <row r="470" spans="1:8" ht="42" customHeight="1">
      <c r="A470"/>
      <c r="G470" s="97"/>
      <c r="H470" s="85"/>
    </row>
    <row r="471" spans="1:8" ht="42" customHeight="1">
      <c r="A471"/>
      <c r="G471" s="97"/>
      <c r="H471" s="85"/>
    </row>
    <row r="472" spans="1:8" ht="42" customHeight="1">
      <c r="A472"/>
      <c r="G472" s="97"/>
      <c r="H472" s="85"/>
    </row>
    <row r="473" spans="1:8" ht="42" customHeight="1">
      <c r="A473"/>
      <c r="G473" s="97"/>
      <c r="H473" s="85"/>
    </row>
    <row r="474" spans="1:8" ht="42" customHeight="1">
      <c r="A474"/>
      <c r="G474" s="97"/>
      <c r="H474" s="85"/>
    </row>
    <row r="475" spans="1:8" ht="42" customHeight="1">
      <c r="A475"/>
      <c r="G475" s="97"/>
      <c r="H475" s="85"/>
    </row>
    <row r="476" spans="1:8" ht="42" customHeight="1">
      <c r="A476"/>
      <c r="G476" s="97"/>
      <c r="H476" s="85"/>
    </row>
    <row r="477" spans="1:8" ht="42" customHeight="1">
      <c r="A477"/>
      <c r="G477" s="97"/>
      <c r="H477" s="85"/>
    </row>
    <row r="478" spans="1:8" ht="42" customHeight="1">
      <c r="A478"/>
      <c r="G478" s="97"/>
      <c r="H478" s="85"/>
    </row>
    <row r="479" spans="1:8" ht="42" customHeight="1">
      <c r="A479"/>
      <c r="G479" s="97"/>
      <c r="H479" s="85"/>
    </row>
    <row r="480" spans="1:8" ht="42" customHeight="1">
      <c r="A480"/>
      <c r="G480" s="97"/>
      <c r="H480" s="85"/>
    </row>
    <row r="481" spans="1:8" ht="42" customHeight="1">
      <c r="A481"/>
      <c r="G481" s="97"/>
      <c r="H481" s="85"/>
    </row>
    <row r="482" spans="1:8" ht="42" customHeight="1">
      <c r="A482"/>
      <c r="G482" s="97"/>
      <c r="H482" s="85"/>
    </row>
    <row r="483" spans="1:8" ht="42" customHeight="1">
      <c r="A483"/>
      <c r="G483" s="97"/>
      <c r="H483" s="85"/>
    </row>
    <row r="484" spans="1:8" ht="42" customHeight="1">
      <c r="A484"/>
      <c r="G484" s="97"/>
      <c r="H484" s="85"/>
    </row>
    <row r="485" spans="1:8" ht="42" customHeight="1">
      <c r="A485"/>
      <c r="G485" s="97"/>
      <c r="H485" s="85"/>
    </row>
    <row r="486" spans="1:8" ht="42" customHeight="1">
      <c r="A486"/>
      <c r="G486" s="97"/>
      <c r="H486" s="85"/>
    </row>
    <row r="487" spans="1:8" ht="42" customHeight="1">
      <c r="A487"/>
      <c r="G487" s="97"/>
      <c r="H487" s="85"/>
    </row>
    <row r="488" spans="1:8" ht="42" customHeight="1">
      <c r="A488"/>
      <c r="G488" s="97"/>
      <c r="H488" s="85"/>
    </row>
    <row r="489" spans="1:8" ht="42" customHeight="1">
      <c r="A489"/>
      <c r="G489" s="97"/>
      <c r="H489" s="85"/>
    </row>
    <row r="490" spans="1:8" ht="42" customHeight="1">
      <c r="A490"/>
      <c r="G490" s="97"/>
      <c r="H490" s="85"/>
    </row>
    <row r="491" spans="1:8" ht="42" customHeight="1">
      <c r="A491"/>
      <c r="G491" s="97"/>
      <c r="H491" s="85"/>
    </row>
    <row r="492" spans="1:8" ht="42" customHeight="1">
      <c r="A492"/>
      <c r="G492" s="97"/>
      <c r="H492" s="85"/>
    </row>
    <row r="493" spans="1:8" ht="42" customHeight="1">
      <c r="A493"/>
      <c r="G493" s="97"/>
      <c r="H493" s="85"/>
    </row>
    <row r="494" spans="1:8" ht="42" customHeight="1">
      <c r="A494"/>
      <c r="G494" s="97"/>
      <c r="H494" s="85"/>
    </row>
    <row r="495" spans="1:8" ht="42" customHeight="1">
      <c r="A495"/>
      <c r="G495" s="97"/>
      <c r="H495" s="85"/>
    </row>
    <row r="496" spans="1:8" ht="42" customHeight="1">
      <c r="A496"/>
      <c r="G496" s="97"/>
      <c r="H496" s="85"/>
    </row>
    <row r="497" spans="1:8" ht="42" customHeight="1">
      <c r="A497"/>
      <c r="G497" s="97"/>
      <c r="H497" s="85"/>
    </row>
    <row r="498" spans="1:8" ht="42" customHeight="1">
      <c r="A498"/>
      <c r="G498" s="97"/>
      <c r="H498" s="85"/>
    </row>
    <row r="499" spans="1:8" ht="42" customHeight="1">
      <c r="A499"/>
      <c r="G499" s="97"/>
      <c r="H499" s="85"/>
    </row>
    <row r="500" spans="1:8" ht="42" customHeight="1">
      <c r="A500"/>
      <c r="G500" s="97"/>
      <c r="H500" s="85"/>
    </row>
    <row r="501" spans="1:8" ht="42" customHeight="1">
      <c r="A501"/>
      <c r="G501" s="97"/>
      <c r="H501" s="85"/>
    </row>
    <row r="502" spans="1:8" ht="42" customHeight="1">
      <c r="A502"/>
      <c r="G502" s="97"/>
      <c r="H502" s="85"/>
    </row>
    <row r="503" spans="1:8" ht="42" customHeight="1">
      <c r="A503"/>
      <c r="G503" s="97"/>
      <c r="H503" s="85"/>
    </row>
    <row r="504" spans="1:8" ht="42" customHeight="1">
      <c r="A504"/>
      <c r="G504" s="97"/>
      <c r="H504" s="85"/>
    </row>
    <row r="505" spans="1:8" ht="42" customHeight="1">
      <c r="A505"/>
      <c r="G505" s="97"/>
      <c r="H505" s="85"/>
    </row>
    <row r="506" spans="1:8" ht="42" customHeight="1">
      <c r="A506"/>
      <c r="G506" s="97"/>
      <c r="H506" s="85"/>
    </row>
    <row r="507" spans="1:8" ht="42" customHeight="1">
      <c r="A507"/>
      <c r="G507" s="97"/>
      <c r="H507" s="85"/>
    </row>
    <row r="508" spans="1:8" ht="42" customHeight="1">
      <c r="A508"/>
      <c r="G508" s="97"/>
      <c r="H508" s="85"/>
    </row>
    <row r="509" spans="1:8" ht="42" customHeight="1">
      <c r="A509"/>
      <c r="G509" s="97"/>
      <c r="H509" s="85"/>
    </row>
    <row r="510" spans="1:8" ht="42" customHeight="1">
      <c r="A510"/>
      <c r="G510" s="97"/>
      <c r="H510" s="85"/>
    </row>
    <row r="511" spans="1:8" ht="42" customHeight="1">
      <c r="A511"/>
      <c r="G511" s="97"/>
      <c r="H511" s="85"/>
    </row>
    <row r="512" spans="1:8" ht="42" customHeight="1">
      <c r="A512"/>
      <c r="G512" s="97"/>
      <c r="H512" s="85"/>
    </row>
    <row r="513" spans="1:8" ht="42" customHeight="1">
      <c r="A513"/>
      <c r="G513" s="97"/>
      <c r="H513" s="85"/>
    </row>
    <row r="514" spans="1:8" ht="42" customHeight="1">
      <c r="A514"/>
      <c r="G514" s="97"/>
      <c r="H514" s="85"/>
    </row>
    <row r="515" spans="1:8" ht="42" customHeight="1">
      <c r="A515"/>
      <c r="G515" s="97"/>
      <c r="H515" s="85"/>
    </row>
    <row r="516" spans="1:8" ht="42" customHeight="1">
      <c r="A516"/>
      <c r="G516" s="97"/>
      <c r="H516" s="85"/>
    </row>
    <row r="517" spans="1:8" ht="42" customHeight="1">
      <c r="A517"/>
      <c r="G517" s="97"/>
      <c r="H517" s="85"/>
    </row>
    <row r="518" spans="1:8" ht="42" customHeight="1">
      <c r="A518"/>
      <c r="G518" s="97"/>
      <c r="H518" s="85"/>
    </row>
    <row r="519" spans="7:8" ht="42" customHeight="1">
      <c r="G519" s="97"/>
      <c r="H519" s="85"/>
    </row>
    <row r="520" spans="7:8" ht="42" customHeight="1">
      <c r="G520" s="97"/>
      <c r="H520" s="85"/>
    </row>
    <row r="521" spans="7:8" ht="42" customHeight="1">
      <c r="G521" s="97"/>
      <c r="H521" s="85"/>
    </row>
    <row r="522" spans="7:8" ht="42" customHeight="1">
      <c r="G522" s="97"/>
      <c r="H522" s="85"/>
    </row>
    <row r="523" spans="7:8" ht="42" customHeight="1">
      <c r="G523" s="97"/>
      <c r="H523" s="85"/>
    </row>
    <row r="524" spans="7:8" ht="42" customHeight="1">
      <c r="G524" s="97"/>
      <c r="H524" s="85"/>
    </row>
    <row r="525" spans="7:8" ht="42" customHeight="1">
      <c r="G525" s="97"/>
      <c r="H525" s="85"/>
    </row>
    <row r="526" spans="7:8" ht="42" customHeight="1">
      <c r="G526" s="97"/>
      <c r="H526" s="85"/>
    </row>
    <row r="527" spans="7:8" ht="42" customHeight="1">
      <c r="G527" s="97"/>
      <c r="H527" s="85"/>
    </row>
    <row r="528" spans="7:8" ht="42" customHeight="1">
      <c r="G528" s="97"/>
      <c r="H528" s="85"/>
    </row>
    <row r="529" ht="42" customHeight="1">
      <c r="H529" s="85"/>
    </row>
  </sheetData>
  <sheetProtection/>
  <mergeCells count="29">
    <mergeCell ref="B62:C62"/>
    <mergeCell ref="A75:C75"/>
    <mergeCell ref="B115:C115"/>
    <mergeCell ref="B130:C130"/>
    <mergeCell ref="B107:F107"/>
    <mergeCell ref="A94:C94"/>
    <mergeCell ref="B97:C97"/>
    <mergeCell ref="B98:C98"/>
    <mergeCell ref="B79:C79"/>
    <mergeCell ref="B82:C82"/>
    <mergeCell ref="B4:C4"/>
    <mergeCell ref="B9:C9"/>
    <mergeCell ref="B38:D38"/>
    <mergeCell ref="B6:C6"/>
    <mergeCell ref="B11:C11"/>
    <mergeCell ref="B13:C13"/>
    <mergeCell ref="B14:C14"/>
    <mergeCell ref="B5:C5"/>
    <mergeCell ref="B23:C23"/>
    <mergeCell ref="B61:C61"/>
    <mergeCell ref="B48:E48"/>
    <mergeCell ref="A68:C68"/>
    <mergeCell ref="B90:C90"/>
    <mergeCell ref="B81:C81"/>
    <mergeCell ref="A77:C77"/>
    <mergeCell ref="B78:C78"/>
    <mergeCell ref="B66:C66"/>
    <mergeCell ref="A57:C57"/>
    <mergeCell ref="B59:C59"/>
  </mergeCells>
  <printOptions horizontalCentered="1"/>
  <pageMargins left="0.2362204724409449" right="0.31496062992125984" top="0.7480314960629921" bottom="0.9055118110236221" header="0.9448818897637796" footer="0.5118110236220472"/>
  <pageSetup horizontalDpi="300" verticalDpi="300" orientation="portrait" paperSize="9" r:id="rId1"/>
  <rowBreaks count="14" manualBreakCount="14">
    <brk id="18" max="255" man="1"/>
    <brk id="36" max="255" man="1"/>
    <brk id="55" max="7" man="1"/>
    <brk id="66" max="7" man="1"/>
    <brk id="73" max="7" man="1"/>
    <brk id="92" max="255" man="1"/>
    <brk id="104" max="255" man="1"/>
    <brk id="124" max="255" man="1"/>
    <brk id="132" max="255" man="1"/>
    <brk id="153" max="255" man="1"/>
    <brk id="168" max="255" man="1"/>
    <brk id="199" max="255" man="1"/>
    <brk id="222" max="255" man="1"/>
    <brk id="2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.28125" style="13" customWidth="1"/>
    <col min="2" max="2" width="40.8515625" style="80" customWidth="1"/>
    <col min="3" max="3" width="3.28125" style="13" customWidth="1"/>
    <col min="4" max="4" width="19.140625" style="13" bestFit="1" customWidth="1"/>
    <col min="5" max="5" width="2.28125" style="13" customWidth="1"/>
    <col min="6" max="6" width="4.7109375" style="13" customWidth="1"/>
    <col min="7" max="7" width="2.57421875" style="13" customWidth="1"/>
    <col min="8" max="8" width="41.421875" style="80" customWidth="1"/>
    <col min="9" max="9" width="2.7109375" style="13" customWidth="1"/>
    <col min="10" max="10" width="19.140625" style="13" bestFit="1" customWidth="1"/>
    <col min="11" max="11" width="2.28125" style="13" customWidth="1"/>
    <col min="12" max="16384" width="8.8515625" style="13" customWidth="1"/>
  </cols>
  <sheetData>
    <row r="1" spans="1:11" s="16" customFormat="1" ht="30.75" customHeight="1">
      <c r="A1" s="17"/>
      <c r="B1" s="76" t="s">
        <v>4</v>
      </c>
      <c r="C1" s="18"/>
      <c r="D1" s="18"/>
      <c r="E1" s="19"/>
      <c r="F1" s="23" t="s">
        <v>4</v>
      </c>
      <c r="G1" s="25" t="s">
        <v>4</v>
      </c>
      <c r="H1" s="76"/>
      <c r="I1" s="26"/>
      <c r="J1" s="26"/>
      <c r="K1" s="27"/>
    </row>
    <row r="2" spans="1:11" s="16" customFormat="1" ht="30.75" customHeight="1">
      <c r="A2" s="40"/>
      <c r="B2" s="77" t="s">
        <v>0</v>
      </c>
      <c r="C2" s="46"/>
      <c r="D2" s="47"/>
      <c r="E2" s="48"/>
      <c r="F2" s="47" t="s">
        <v>4</v>
      </c>
      <c r="G2" s="49" t="s">
        <v>4</v>
      </c>
      <c r="H2" s="81" t="s">
        <v>5</v>
      </c>
      <c r="I2" s="50"/>
      <c r="J2" s="45"/>
      <c r="K2" s="44"/>
    </row>
    <row r="3" spans="1:11" s="16" customFormat="1" ht="30.75" customHeight="1">
      <c r="A3" s="40"/>
      <c r="B3" s="78"/>
      <c r="C3" s="23"/>
      <c r="D3" s="23"/>
      <c r="E3" s="41"/>
      <c r="F3" s="23"/>
      <c r="G3" s="42"/>
      <c r="H3" s="78"/>
      <c r="I3" s="43"/>
      <c r="J3" s="43"/>
      <c r="K3" s="44"/>
    </row>
    <row r="4" spans="1:11" ht="36.75" customHeight="1">
      <c r="A4" s="30" t="s">
        <v>1</v>
      </c>
      <c r="B4" s="36" t="s">
        <v>81</v>
      </c>
      <c r="C4" s="31"/>
      <c r="D4" s="32">
        <v>2070200000</v>
      </c>
      <c r="E4" s="33" t="s">
        <v>2</v>
      </c>
      <c r="F4" s="34"/>
      <c r="G4" s="30" t="s">
        <v>1</v>
      </c>
      <c r="H4" s="36" t="s">
        <v>75</v>
      </c>
      <c r="I4" s="35"/>
      <c r="J4" s="32">
        <v>2094054000</v>
      </c>
      <c r="K4" s="33" t="s">
        <v>2</v>
      </c>
    </row>
    <row r="5" spans="1:11" ht="36.75" customHeight="1">
      <c r="A5" s="30" t="s">
        <v>1</v>
      </c>
      <c r="B5" s="36" t="s">
        <v>82</v>
      </c>
      <c r="C5" s="31"/>
      <c r="D5" s="32">
        <v>1422750000</v>
      </c>
      <c r="E5" s="33" t="s">
        <v>2</v>
      </c>
      <c r="F5" s="34"/>
      <c r="G5" s="30" t="s">
        <v>1</v>
      </c>
      <c r="H5" s="36" t="s">
        <v>76</v>
      </c>
      <c r="I5" s="35"/>
      <c r="J5" s="32">
        <v>1486139000</v>
      </c>
      <c r="K5" s="33" t="s">
        <v>2</v>
      </c>
    </row>
    <row r="6" spans="1:11" ht="36.75" customHeight="1">
      <c r="A6" s="30" t="s">
        <v>1</v>
      </c>
      <c r="B6" s="36" t="s">
        <v>84</v>
      </c>
      <c r="C6" s="31"/>
      <c r="D6" s="32">
        <v>920000000</v>
      </c>
      <c r="E6" s="33" t="s">
        <v>2</v>
      </c>
      <c r="F6" s="34"/>
      <c r="G6" s="30" t="s">
        <v>1</v>
      </c>
      <c r="H6" s="36" t="s">
        <v>83</v>
      </c>
      <c r="I6" s="35"/>
      <c r="J6" s="32">
        <v>836313000</v>
      </c>
      <c r="K6" s="33" t="s">
        <v>2</v>
      </c>
    </row>
    <row r="7" spans="1:11" ht="36.75" customHeight="1">
      <c r="A7" s="30" t="s">
        <v>1</v>
      </c>
      <c r="B7" s="36" t="s">
        <v>28</v>
      </c>
      <c r="C7" s="31"/>
      <c r="D7" s="32">
        <v>641050000</v>
      </c>
      <c r="E7" s="33" t="s">
        <v>2</v>
      </c>
      <c r="F7" s="34"/>
      <c r="G7" s="30" t="s">
        <v>1</v>
      </c>
      <c r="H7" s="36" t="s">
        <v>29</v>
      </c>
      <c r="I7" s="35"/>
      <c r="J7" s="32">
        <v>728882000</v>
      </c>
      <c r="K7" s="33" t="s">
        <v>2</v>
      </c>
    </row>
    <row r="8" spans="1:11" ht="36.75" customHeight="1">
      <c r="A8" s="30" t="s">
        <v>1</v>
      </c>
      <c r="B8" s="36" t="s">
        <v>80</v>
      </c>
      <c r="C8" s="31"/>
      <c r="D8" s="32">
        <v>1032500000</v>
      </c>
      <c r="E8" s="33" t="s">
        <v>2</v>
      </c>
      <c r="F8" s="34"/>
      <c r="G8" s="30" t="s">
        <v>1</v>
      </c>
      <c r="H8" s="36" t="s">
        <v>78</v>
      </c>
      <c r="I8" s="35"/>
      <c r="J8" s="32">
        <v>945472000</v>
      </c>
      <c r="K8" s="33" t="s">
        <v>2</v>
      </c>
    </row>
    <row r="9" spans="1:11" ht="36.75" customHeight="1">
      <c r="A9" s="75" t="s">
        <v>1</v>
      </c>
      <c r="B9" s="36" t="s">
        <v>79</v>
      </c>
      <c r="C9" s="31"/>
      <c r="D9" s="32">
        <v>1959000000</v>
      </c>
      <c r="E9" s="33" t="s">
        <v>2</v>
      </c>
      <c r="F9" s="34"/>
      <c r="G9" s="30" t="s">
        <v>1</v>
      </c>
      <c r="H9" s="36" t="s">
        <v>77</v>
      </c>
      <c r="I9" s="35"/>
      <c r="J9" s="32">
        <v>1867840000</v>
      </c>
      <c r="K9" s="33" t="s">
        <v>2</v>
      </c>
    </row>
    <row r="10" spans="1:11" ht="36.75" customHeight="1">
      <c r="A10" s="30" t="s">
        <v>4</v>
      </c>
      <c r="B10" s="36" t="s">
        <v>4</v>
      </c>
      <c r="C10" s="31"/>
      <c r="D10" s="32" t="s">
        <v>4</v>
      </c>
      <c r="E10" s="33" t="s">
        <v>4</v>
      </c>
      <c r="F10" s="34"/>
      <c r="G10" s="75" t="s">
        <v>1</v>
      </c>
      <c r="H10" s="36" t="s">
        <v>36</v>
      </c>
      <c r="I10" s="35"/>
      <c r="J10" s="32">
        <v>86800000</v>
      </c>
      <c r="K10" s="33"/>
    </row>
    <row r="11" spans="1:11" ht="36.75" customHeight="1" thickBot="1">
      <c r="A11" s="30"/>
      <c r="B11" s="37"/>
      <c r="C11" s="31"/>
      <c r="D11" s="39">
        <f>SUM(D4:D10)</f>
        <v>8045500000</v>
      </c>
      <c r="E11" s="33" t="s">
        <v>2</v>
      </c>
      <c r="F11" s="34"/>
      <c r="G11" s="38"/>
      <c r="H11" s="82"/>
      <c r="I11" s="35"/>
      <c r="J11" s="39">
        <f>SUM(J4:J10)</f>
        <v>8045500000</v>
      </c>
      <c r="K11" s="33" t="s">
        <v>2</v>
      </c>
    </row>
    <row r="12" spans="1:11" ht="30.75" customHeight="1" thickTop="1">
      <c r="A12" s="20"/>
      <c r="B12" s="79"/>
      <c r="C12" s="21"/>
      <c r="D12" s="15"/>
      <c r="E12" s="24"/>
      <c r="F12" s="14"/>
      <c r="G12" s="28"/>
      <c r="H12" s="83"/>
      <c r="I12" s="29"/>
      <c r="J12" s="29"/>
      <c r="K12" s="22"/>
    </row>
  </sheetData>
  <sheetProtection/>
  <printOptions horizontalCentered="1"/>
  <pageMargins left="0.1968503937007874" right="0.2755905511811024" top="0.99" bottom="0.31496062992125984" header="0.5118110236220472" footer="0.5118110236220472"/>
  <pageSetup horizontalDpi="300" verticalDpi="300" orientation="landscape" paperSize="9" r:id="rId1"/>
  <headerFooter alignWithMargins="0">
    <oddHeader>&amp;C&amp;"Arial,Grassetto Corsivo\&amp;18BILANCIO DI PREVISIONE 2001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di Minoprio</dc:creator>
  <cp:keywords/>
  <dc:description/>
  <cp:lastModifiedBy>Barbara</cp:lastModifiedBy>
  <cp:lastPrinted>2013-11-22T08:26:12Z</cp:lastPrinted>
  <dcterms:created xsi:type="dcterms:W3CDTF">1997-11-14T08:28:35Z</dcterms:created>
  <dcterms:modified xsi:type="dcterms:W3CDTF">2016-01-21T15:35:44Z</dcterms:modified>
  <cp:category/>
  <cp:version/>
  <cp:contentType/>
  <cp:contentStatus/>
</cp:coreProperties>
</file>